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ril 2023" sheetId="1" r:id="rId4"/>
    <sheet state="visible" name="March 2023" sheetId="2" r:id="rId5"/>
    <sheet state="visible" name="Feb 2023" sheetId="3" r:id="rId6"/>
    <sheet state="visible" name="Jan 2023" sheetId="4" r:id="rId7"/>
    <sheet state="visible" name="Dec 2022" sheetId="5" r:id="rId8"/>
  </sheets>
  <definedNames/>
  <calcPr/>
</workbook>
</file>

<file path=xl/sharedStrings.xml><?xml version="1.0" encoding="utf-8"?>
<sst xmlns="http://schemas.openxmlformats.org/spreadsheetml/2006/main" count="545" uniqueCount="134">
  <si>
    <t>Oakwood Estate: Borehole Water Consumption per Month = April 2023</t>
  </si>
  <si>
    <t>Registered Home Owner</t>
  </si>
  <si>
    <t>Erf Nr</t>
  </si>
  <si>
    <t>Address</t>
  </si>
  <si>
    <t>Meter reading</t>
  </si>
  <si>
    <t>FINES</t>
  </si>
  <si>
    <t>Litres allocated per week = 4800 per erf        (2400 x 2)</t>
  </si>
  <si>
    <t xml:space="preserve">Litres used from  18 April 2023  to  23 April 2023 </t>
  </si>
  <si>
    <t>Litres used from 24 April to 02 May 2023</t>
  </si>
  <si>
    <r>
      <rPr>
        <rFont val="Arial"/>
        <b/>
        <color rgb="FF000000"/>
        <sz val="9.0"/>
      </rPr>
      <t xml:space="preserve">18 April  to 23 April 2023 
</t>
    </r>
    <r>
      <rPr>
        <rFont val="Arial"/>
        <b/>
        <color rgb="FFFF0000"/>
        <sz val="9.0"/>
      </rPr>
      <t>Over-Usage of Allocation in 
Red Font</t>
    </r>
  </si>
  <si>
    <t>02/04/2023</t>
  </si>
  <si>
    <t>11/04/2023</t>
  </si>
  <si>
    <t>17/04/2023</t>
  </si>
  <si>
    <t>24/04/2023</t>
  </si>
  <si>
    <t>02/05/2023</t>
  </si>
  <si>
    <t>TO BE</t>
  </si>
  <si>
    <t>Amanda Perkins</t>
  </si>
  <si>
    <t>1 Grotto Way</t>
  </si>
  <si>
    <t>IMPOSED</t>
  </si>
  <si>
    <t>Garth &amp; Judith Alistoun</t>
  </si>
  <si>
    <t>3 Grotto Way</t>
  </si>
  <si>
    <t>AS</t>
  </si>
  <si>
    <t>Heinrich &amp; Karen Brumfield</t>
  </si>
  <si>
    <t>5 Grotto Way</t>
  </si>
  <si>
    <t>FROM</t>
  </si>
  <si>
    <t>Greg &amp; Joe Lubbe</t>
  </si>
  <si>
    <t>7 Grotto Way</t>
  </si>
  <si>
    <t>THE</t>
  </si>
  <si>
    <t>Franc vd Walt &amp; Caroline Wansbury</t>
  </si>
  <si>
    <t>9 Grotto Way</t>
  </si>
  <si>
    <t>4TH</t>
  </si>
  <si>
    <t>`</t>
  </si>
  <si>
    <t>Grant &amp; Merissa Berndsen</t>
  </si>
  <si>
    <t>11 Grotto Way</t>
  </si>
  <si>
    <t>OF</t>
  </si>
  <si>
    <t>Nicole &amp; Ian Vaughan</t>
  </si>
  <si>
    <t>1 Oakwood Lane</t>
  </si>
  <si>
    <t>AUGUST</t>
  </si>
  <si>
    <t>Shaun &amp; Lea Pearce</t>
  </si>
  <si>
    <t>3 Oakwood Lane</t>
  </si>
  <si>
    <t>Brett &amp; Anthea Leppington</t>
  </si>
  <si>
    <t>5 Oakwood Lane</t>
  </si>
  <si>
    <t xml:space="preserve">AND </t>
  </si>
  <si>
    <t>Rene &amp; Jess Laks</t>
  </si>
  <si>
    <t>7 Oakwood Lane</t>
  </si>
  <si>
    <t xml:space="preserve">IN </t>
  </si>
  <si>
    <t>Torbern Herbold</t>
  </si>
  <si>
    <t>9 Oakwood Lane</t>
  </si>
  <si>
    <t>ACCORDANCE</t>
  </si>
  <si>
    <t>Iain &amp; Brigitte Carr</t>
  </si>
  <si>
    <t>11 Oakwood Lane</t>
  </si>
  <si>
    <t xml:space="preserve">WITH </t>
  </si>
  <si>
    <t>Ben van Vuuren</t>
  </si>
  <si>
    <t>18 Oakwood Lane</t>
  </si>
  <si>
    <t>Carol Bourgonje</t>
  </si>
  <si>
    <t>16 Oakwood Lane</t>
  </si>
  <si>
    <t xml:space="preserve">WRITTEN </t>
  </si>
  <si>
    <t>Niel de la Rouviere</t>
  </si>
  <si>
    <t>14 Oakwood Lane</t>
  </si>
  <si>
    <t>NOTICE</t>
  </si>
  <si>
    <t>Zakee Ahmed &amp; France Mainardi</t>
  </si>
  <si>
    <t>12 Oakwood Lane</t>
  </si>
  <si>
    <t>SENT</t>
  </si>
  <si>
    <t>Marco Wieland &amp; Henkel Oliver</t>
  </si>
  <si>
    <t>10 Oakwood Lane</t>
  </si>
  <si>
    <t>OUT</t>
  </si>
  <si>
    <t>Jeremy &amp; Philippa Elson</t>
  </si>
  <si>
    <t>8 Oakwood Lane</t>
  </si>
  <si>
    <t xml:space="preserve">TO </t>
  </si>
  <si>
    <t>Mark Corbett</t>
  </si>
  <si>
    <t>6 Oakwood Lane</t>
  </si>
  <si>
    <t>ALL</t>
  </si>
  <si>
    <t>Stephane Corneloup &amp; Carole Moreau</t>
  </si>
  <si>
    <t>4 Oakwood Lane</t>
  </si>
  <si>
    <t>MEMBERS</t>
  </si>
  <si>
    <t>Richard &amp; Lyndal Marshall</t>
  </si>
  <si>
    <t>2 Oakwood Lane</t>
  </si>
  <si>
    <t>RECENTLY</t>
  </si>
  <si>
    <t>Grant &amp; Marie McGregor</t>
  </si>
  <si>
    <t>1 River Walk</t>
  </si>
  <si>
    <t>……</t>
  </si>
  <si>
    <t>Paul &amp; Sheila Rutzen</t>
  </si>
  <si>
    <t>2 River Walk</t>
  </si>
  <si>
    <t>Astrid Rossouw</t>
  </si>
  <si>
    <t>3 River Walk</t>
  </si>
  <si>
    <t>FOR</t>
  </si>
  <si>
    <t>Todd &amp; Debra Sheahan</t>
  </si>
  <si>
    <t>4 River Walk</t>
  </si>
  <si>
    <t xml:space="preserve">EVERY </t>
  </si>
  <si>
    <t>Andy &amp; Justyne Ross</t>
  </si>
  <si>
    <t>6 River Walk</t>
  </si>
  <si>
    <t>LITRE</t>
  </si>
  <si>
    <t>Steve Potter</t>
  </si>
  <si>
    <t>5 River Walk</t>
  </si>
  <si>
    <t>USED</t>
  </si>
  <si>
    <t>Sylwen Prinsloo</t>
  </si>
  <si>
    <t>7 River Walk</t>
  </si>
  <si>
    <t>OVER AND</t>
  </si>
  <si>
    <t>Stephen &amp; Sharon Moore</t>
  </si>
  <si>
    <t>8 River Walk</t>
  </si>
  <si>
    <t>ABOVE THE</t>
  </si>
  <si>
    <t>Brodie &amp; Phillip Meyer</t>
  </si>
  <si>
    <t>9 River Walk</t>
  </si>
  <si>
    <t>ALLOCATION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</si>
  <si>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</si>
  <si>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March 2023</t>
  </si>
  <si>
    <t>Liters allocated per week = 4800 per erf        (2400 x 2)</t>
  </si>
  <si>
    <t xml:space="preserve">Liters used from  27 March 2023  to  02 April 2023 </t>
  </si>
  <si>
    <r>
      <rPr>
        <rFont val="Arial"/>
        <b/>
        <color rgb="FF000000"/>
        <sz val="9.0"/>
      </rPr>
      <t xml:space="preserve">27 March  to 02 April 2023 
</t>
    </r>
    <r>
      <rPr>
        <rFont val="Arial"/>
        <b/>
        <color rgb="FFFF0000"/>
        <sz val="9.0"/>
      </rPr>
      <t>Over-Usage of Allocation in 
Red Font</t>
    </r>
  </si>
  <si>
    <t>06/03/2023</t>
  </si>
  <si>
    <t>13/03/2023</t>
  </si>
  <si>
    <t>20/03/2023</t>
  </si>
  <si>
    <t>27/03/2023</t>
  </si>
  <si>
    <t>03/04/2023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</si>
  <si>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</si>
  <si>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February 2023</t>
  </si>
  <si>
    <t>Liters allocated per week = 2500 per erf        (1250 x 2)</t>
  </si>
  <si>
    <t xml:space="preserve">Liters used from  20 February 2023  to  26 February 2023 </t>
  </si>
  <si>
    <r>
      <rPr>
        <rFont val="Arial"/>
        <b/>
        <color rgb="FF000000"/>
        <sz val="9.0"/>
      </rPr>
      <t xml:space="preserve">20 February  to 26 February 2023 
</t>
    </r>
    <r>
      <rPr>
        <rFont val="Arial"/>
        <b/>
        <color rgb="FFFF0000"/>
        <sz val="9.0"/>
      </rPr>
      <t>Over-Usage of Allocation in 
Red Font</t>
    </r>
  </si>
  <si>
    <t>06/02/2023</t>
  </si>
  <si>
    <t>13/02/2023</t>
  </si>
  <si>
    <t>20/02/2023</t>
  </si>
  <si>
    <t>27/02/2023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</si>
  <si>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</si>
  <si>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January 2023</t>
  </si>
  <si>
    <t xml:space="preserve">Liters used from  30 January 2023  to  05 February 2023 </t>
  </si>
  <si>
    <r>
      <rPr>
        <rFont val="Arial"/>
        <b/>
        <color rgb="FF000000"/>
        <sz val="9.0"/>
      </rPr>
      <t xml:space="preserve">30 January  to 05 February 2023 
</t>
    </r>
    <r>
      <rPr>
        <rFont val="Arial"/>
        <b/>
        <color rgb="FFFF0000"/>
        <sz val="9.0"/>
      </rPr>
      <t>Over-Usage of Allocation in 
Red Font</t>
    </r>
  </si>
  <si>
    <t>09/01/2023</t>
  </si>
  <si>
    <t>16/01/2023</t>
  </si>
  <si>
    <t>23/01/2023</t>
  </si>
  <si>
    <t>30/01/2023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</si>
  <si>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</si>
  <si>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r>
      <rPr>
        <rFont val="Arial"/>
        <b/>
        <color rgb="FF000000"/>
        <sz val="9.0"/>
      </rPr>
      <t xml:space="preserve">30 January  to 05 February 2023 
</t>
    </r>
    <r>
      <rPr>
        <rFont val="Arial"/>
        <b/>
        <color rgb="FFFF0000"/>
        <sz val="9.0"/>
      </rPr>
      <t>Over-Usage of Allocation in 
Red Font</t>
    </r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</si>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</sst>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#,##0;[Red]#,##0"/>
    <numFmt numFmtId="166" formatCode="&quot;R&quot;#,##0.00_);[Red]\(&quot;R&quot;#,##0.00\)"/>
  </numFmts>
  <fonts count="15">
    <font>
      <sz val="11.0"/>
      <color theme="1"/>
      <name val="Arial"/>
      <scheme val="minor"/>
    </font>
    <font>
      <b/>
      <sz val="14.0"/>
      <color theme="1"/>
      <name val="Calibri"/>
    </font>
    <font/>
    <font>
      <sz val="11.0"/>
      <color theme="1"/>
      <name val="Arial"/>
    </font>
    <font>
      <sz val="12.0"/>
      <color theme="1"/>
      <name val="Arial"/>
    </font>
    <font>
      <b/>
      <sz val="12.0"/>
      <color rgb="FFFF0000"/>
      <name val="Arial"/>
    </font>
    <font>
      <b/>
      <sz val="9.0"/>
      <color rgb="FFFF0000"/>
      <name val="Arial"/>
    </font>
    <font>
      <sz val="12.0"/>
      <color theme="1"/>
      <name val="Calibri"/>
    </font>
    <font>
      <b/>
      <sz val="12.0"/>
      <color rgb="FFFF0000"/>
      <name val="Calibri"/>
    </font>
    <font>
      <b/>
      <sz val="11.0"/>
      <color theme="1"/>
      <name val="Arial"/>
    </font>
    <font>
      <sz val="11.0"/>
      <color theme="1"/>
      <name val="Calibri"/>
    </font>
    <font>
      <sz val="11.0"/>
      <color rgb="FF000000"/>
      <name val="Arial"/>
    </font>
    <font>
      <b/>
      <sz val="11.0"/>
      <color rgb="FFFF0000"/>
      <name val="Arial"/>
    </font>
    <font>
      <sz val="11.0"/>
      <color rgb="FFFF0000"/>
      <name val="Arial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CC99"/>
        <bgColor rgb="FFFFCC99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3" fontId="4" numFmtId="2" xfId="0" applyAlignment="1" applyBorder="1" applyFill="1" applyFont="1" applyNumberFormat="1">
      <alignment horizontal="center" shrinkToFit="0" wrapText="1"/>
    </xf>
    <xf borderId="5" fillId="3" fontId="4" numFmtId="2" xfId="0" applyAlignment="1" applyBorder="1" applyFont="1" applyNumberFormat="1">
      <alignment horizontal="center" shrinkToFit="0" wrapText="1"/>
    </xf>
    <xf borderId="6" fillId="3" fontId="4" numFmtId="2" xfId="0" applyAlignment="1" applyBorder="1" applyFont="1" applyNumberFormat="1">
      <alignment horizontal="center" shrinkToFit="0" wrapText="1"/>
    </xf>
    <xf borderId="6" fillId="4" fontId="5" numFmtId="2" xfId="0" applyAlignment="1" applyBorder="1" applyFill="1" applyFont="1" applyNumberFormat="1">
      <alignment horizontal="center" shrinkToFit="0" wrapText="1"/>
    </xf>
    <xf borderId="7" fillId="3" fontId="4" numFmtId="2" xfId="0" applyAlignment="1" applyBorder="1" applyFont="1" applyNumberFormat="1">
      <alignment horizontal="center" shrinkToFit="0" wrapText="1"/>
    </xf>
    <xf borderId="7" fillId="5" fontId="6" numFmtId="0" xfId="0" applyAlignment="1" applyBorder="1" applyFill="1" applyFont="1">
      <alignment horizontal="center" shrinkToFit="0" wrapText="1"/>
    </xf>
    <xf borderId="8" fillId="0" fontId="2" numFmtId="0" xfId="0" applyBorder="1" applyFont="1"/>
    <xf borderId="9" fillId="0" fontId="2" numFmtId="0" xfId="0" applyBorder="1" applyFont="1"/>
    <xf borderId="9" fillId="5" fontId="4" numFmtId="164" xfId="0" applyAlignment="1" applyBorder="1" applyFont="1" applyNumberFormat="1">
      <alignment horizontal="center"/>
    </xf>
    <xf borderId="9" fillId="4" fontId="5" numFmtId="164" xfId="0" applyAlignment="1" applyBorder="1" applyFont="1" applyNumberFormat="1">
      <alignment horizontal="center"/>
    </xf>
    <xf borderId="10" fillId="0" fontId="2" numFmtId="0" xfId="0" applyBorder="1" applyFont="1"/>
    <xf borderId="0" fillId="0" fontId="3" numFmtId="0" xfId="0" applyAlignment="1" applyFont="1">
      <alignment vertical="bottom"/>
    </xf>
    <xf borderId="11" fillId="6" fontId="3" numFmtId="0" xfId="0" applyAlignment="1" applyBorder="1" applyFill="1" applyFont="1">
      <alignment shrinkToFit="0" wrapText="1"/>
    </xf>
    <xf borderId="6" fillId="0" fontId="3" numFmtId="0" xfId="0" applyAlignment="1" applyBorder="1" applyFont="1">
      <alignment horizontal="center" shrinkToFit="0" wrapText="1"/>
    </xf>
    <xf borderId="6" fillId="0" fontId="7" numFmtId="0" xfId="0" applyAlignment="1" applyBorder="1" applyFont="1">
      <alignment horizontal="center"/>
    </xf>
    <xf borderId="6" fillId="4" fontId="8" numFmtId="0" xfId="0" applyAlignment="1" applyBorder="1" applyFont="1">
      <alignment horizontal="center"/>
    </xf>
    <xf borderId="6" fillId="0" fontId="3" numFmtId="3" xfId="0" applyAlignment="1" applyBorder="1" applyFont="1" applyNumberFormat="1">
      <alignment horizontal="center" shrinkToFit="0" wrapText="1"/>
    </xf>
    <xf borderId="6" fillId="0" fontId="7" numFmtId="3" xfId="0" applyAlignment="1" applyBorder="1" applyFont="1" applyNumberFormat="1">
      <alignment horizontal="center"/>
    </xf>
    <xf borderId="6" fillId="0" fontId="3" numFmtId="165" xfId="0" applyBorder="1" applyFont="1" applyNumberFormat="1"/>
    <xf borderId="11" fillId="0" fontId="3" numFmtId="0" xfId="0" applyBorder="1" applyFont="1"/>
    <xf borderId="11" fillId="0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vertical="top" wrapText="1"/>
    </xf>
    <xf borderId="6" fillId="4" fontId="8" numFmtId="166" xfId="0" applyAlignment="1" applyBorder="1" applyFont="1" applyNumberFormat="1">
      <alignment horizontal="center"/>
    </xf>
    <xf borderId="5" fillId="0" fontId="7" numFmtId="3" xfId="0" applyAlignment="1" applyBorder="1" applyFont="1" applyNumberFormat="1">
      <alignment horizontal="center"/>
    </xf>
    <xf borderId="0" fillId="0" fontId="3" numFmtId="3" xfId="0" applyFont="1" applyNumberFormat="1"/>
    <xf borderId="5" fillId="0" fontId="3" numFmtId="3" xfId="0" applyBorder="1" applyFont="1" applyNumberFormat="1"/>
    <xf borderId="9" fillId="5" fontId="9" numFmtId="3" xfId="0" applyAlignment="1" applyBorder="1" applyFont="1" applyNumberFormat="1">
      <alignment horizontal="center" shrinkToFit="0" wrapText="1"/>
    </xf>
    <xf borderId="9" fillId="0" fontId="3" numFmtId="165" xfId="0" applyBorder="1" applyFont="1" applyNumberFormat="1"/>
    <xf borderId="0" fillId="0" fontId="3" numFmtId="0" xfId="0" applyFont="1"/>
    <xf borderId="7" fillId="0" fontId="3" numFmtId="0" xfId="0" applyAlignment="1" applyBorder="1" applyFont="1">
      <alignment vertical="bottom"/>
    </xf>
    <xf borderId="5" fillId="5" fontId="3" numFmtId="0" xfId="0" applyBorder="1" applyFont="1"/>
    <xf borderId="5" fillId="0" fontId="3" numFmtId="0" xfId="0" applyAlignment="1" applyBorder="1" applyFont="1">
      <alignment vertical="bottom"/>
    </xf>
    <xf borderId="0" fillId="0" fontId="3" numFmtId="0" xfId="0" applyAlignment="1" applyFont="1">
      <alignment horizontal="right" vertical="bottom"/>
    </xf>
    <xf borderId="1" fillId="2" fontId="1" numFmtId="0" xfId="0" applyAlignment="1" applyBorder="1" applyFont="1">
      <alignment horizontal="center"/>
    </xf>
    <xf borderId="7" fillId="5" fontId="6" numFmtId="0" xfId="0" applyAlignment="1" applyBorder="1" applyFont="1">
      <alignment horizontal="center" shrinkToFit="0" wrapText="1"/>
    </xf>
    <xf borderId="1" fillId="2" fontId="1" numFmtId="0" xfId="0" applyAlignment="1" applyBorder="1" applyFont="1">
      <alignment horizontal="center" vertical="center"/>
    </xf>
    <xf borderId="12" fillId="3" fontId="4" numFmtId="2" xfId="0" applyAlignment="1" applyBorder="1" applyFont="1" applyNumberFormat="1">
      <alignment horizontal="center" shrinkToFit="0" vertical="center" wrapText="1"/>
    </xf>
    <xf borderId="13" fillId="3" fontId="4" numFmtId="2" xfId="0" applyAlignment="1" applyBorder="1" applyFont="1" applyNumberFormat="1">
      <alignment horizontal="center" shrinkToFit="0" vertical="center" wrapText="1"/>
    </xf>
    <xf borderId="14" fillId="3" fontId="4" numFmtId="2" xfId="0" applyAlignment="1" applyBorder="1" applyFont="1" applyNumberFormat="1">
      <alignment horizontal="center" shrinkToFit="0" vertical="center" wrapText="1"/>
    </xf>
    <xf borderId="14" fillId="4" fontId="5" numFmtId="2" xfId="0" applyAlignment="1" applyBorder="1" applyFont="1" applyNumberFormat="1">
      <alignment horizontal="center" shrinkToFit="0" vertical="center" wrapText="1"/>
    </xf>
    <xf borderId="15" fillId="5" fontId="6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5" fontId="4" numFmtId="164" xfId="0" applyAlignment="1" applyBorder="1" applyFont="1" applyNumberFormat="1">
      <alignment horizontal="center" vertical="center"/>
    </xf>
    <xf borderId="17" fillId="4" fontId="5" numFmtId="164" xfId="0" applyAlignment="1" applyBorder="1" applyFont="1" applyNumberFormat="1">
      <alignment horizontal="center" vertical="center"/>
    </xf>
    <xf borderId="18" fillId="0" fontId="2" numFmtId="0" xfId="0" applyBorder="1" applyFont="1"/>
    <xf borderId="0" fillId="0" fontId="10" numFmtId="0" xfId="0" applyFont="1"/>
    <xf borderId="19" fillId="7" fontId="11" numFmtId="0" xfId="0" applyAlignment="1" applyBorder="1" applyFill="1" applyFont="1">
      <alignment horizontal="left" shrinkToFit="0" vertical="center" wrapText="1"/>
    </xf>
    <xf borderId="11" fillId="0" fontId="11" numFmtId="0" xfId="0" applyAlignment="1" applyBorder="1" applyFont="1">
      <alignment horizontal="center" shrinkToFit="0" vertical="center" wrapText="1"/>
    </xf>
    <xf borderId="11" fillId="0" fontId="7" numFmtId="0" xfId="0" applyAlignment="1" applyBorder="1" applyFont="1">
      <alignment horizontal="center" vertical="center"/>
    </xf>
    <xf borderId="19" fillId="4" fontId="8" numFmtId="0" xfId="0" applyAlignment="1" applyBorder="1" applyFont="1">
      <alignment horizontal="center" vertical="center"/>
    </xf>
    <xf borderId="11" fillId="0" fontId="3" numFmtId="3" xfId="0" applyAlignment="1" applyBorder="1" applyFont="1" applyNumberFormat="1">
      <alignment horizontal="center" shrinkToFit="0" vertical="center" wrapText="1"/>
    </xf>
    <xf borderId="11" fillId="0" fontId="7" numFmtId="3" xfId="0" applyAlignment="1" applyBorder="1" applyFont="1" applyNumberFormat="1">
      <alignment horizontal="center" vertical="center"/>
    </xf>
    <xf borderId="11" fillId="0" fontId="3" numFmtId="165" xfId="0" applyAlignment="1" applyBorder="1" applyFont="1" applyNumberFormat="1">
      <alignment horizontal="center" shrinkToFit="0" vertical="center" wrapText="1"/>
    </xf>
    <xf borderId="14" fillId="0" fontId="11" numFmtId="0" xfId="0" applyAlignment="1" applyBorder="1" applyFont="1">
      <alignment horizontal="left" vertical="center"/>
    </xf>
    <xf borderId="14" fillId="0" fontId="11" numFmtId="0" xfId="0" applyAlignment="1" applyBorder="1" applyFont="1">
      <alignment horizontal="center" shrinkToFit="0" vertical="center" wrapText="1"/>
    </xf>
    <xf borderId="14" fillId="4" fontId="8" numFmtId="0" xfId="0" applyAlignment="1" applyBorder="1" applyFont="1">
      <alignment horizontal="center" vertical="center"/>
    </xf>
    <xf borderId="14" fillId="0" fontId="3" numFmtId="165" xfId="0" applyAlignment="1" applyBorder="1" applyFont="1" applyNumberFormat="1">
      <alignment horizontal="center" shrinkToFit="0" vertical="center" wrapText="1"/>
    </xf>
    <xf borderId="14" fillId="0" fontId="12" numFmtId="165" xfId="0" applyAlignment="1" applyBorder="1" applyFont="1" applyNumberFormat="1">
      <alignment horizontal="center" shrinkToFit="0" vertical="center" wrapText="1"/>
    </xf>
    <xf borderId="14" fillId="0" fontId="13" numFmtId="165" xfId="0" applyAlignment="1" applyBorder="1" applyFont="1" applyNumberFormat="1">
      <alignment horizontal="center" shrinkToFit="0" vertical="center" wrapText="1"/>
    </xf>
    <xf borderId="20" fillId="4" fontId="8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/>
    </xf>
    <xf borderId="14" fillId="7" fontId="3" numFmtId="0" xfId="0" applyAlignment="1" applyBorder="1" applyFont="1">
      <alignment horizontal="left" shrinkToFit="0" vertical="center" wrapText="1"/>
    </xf>
    <xf borderId="14" fillId="0" fontId="11" numFmtId="0" xfId="0" applyAlignment="1" applyBorder="1" applyFont="1">
      <alignment horizontal="left" shrinkToFit="0" vertical="center" wrapText="1"/>
    </xf>
    <xf borderId="14" fillId="7" fontId="11" numFmtId="0" xfId="0" applyAlignment="1" applyBorder="1" applyFont="1">
      <alignment horizontal="left" shrinkToFit="0" vertical="center" wrapText="1"/>
    </xf>
    <xf borderId="22" fillId="4" fontId="8" numFmtId="0" xfId="0" applyAlignment="1" applyBorder="1" applyFont="1">
      <alignment horizontal="center" vertical="center"/>
    </xf>
    <xf borderId="23" fillId="0" fontId="11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left" shrinkToFit="0" vertical="top" wrapText="1"/>
    </xf>
    <xf borderId="0" fillId="0" fontId="13" numFmtId="0" xfId="0" applyFont="1"/>
    <xf borderId="14" fillId="4" fontId="8" numFmtId="166" xfId="0" applyAlignment="1" applyBorder="1" applyFont="1" applyNumberFormat="1">
      <alignment horizontal="center" vertical="center"/>
    </xf>
    <xf borderId="24" fillId="0" fontId="13" numFmtId="165" xfId="0" applyAlignment="1" applyBorder="1" applyFont="1" applyNumberFormat="1">
      <alignment horizontal="center" shrinkToFit="0" vertical="center" wrapText="1"/>
    </xf>
    <xf borderId="0" fillId="0" fontId="10" numFmtId="3" xfId="0" applyAlignment="1" applyFont="1" applyNumberFormat="1">
      <alignment horizontal="center" shrinkToFit="0" vertical="center" wrapText="1"/>
    </xf>
    <xf borderId="20" fillId="5" fontId="9" numFmtId="3" xfId="0" applyAlignment="1" applyBorder="1" applyFont="1" applyNumberFormat="1">
      <alignment horizontal="center" shrinkToFit="0" vertical="center" wrapText="1"/>
    </xf>
    <xf borderId="25" fillId="0" fontId="9" numFmtId="165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left" vertical="center"/>
    </xf>
    <xf borderId="12" fillId="5" fontId="9" numFmtId="0" xfId="0" applyAlignment="1" applyBorder="1" applyFont="1">
      <alignment horizontal="center" shrinkToFit="0" vertical="center" wrapText="1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4.5" customHeight="1">
      <c r="A2" s="5" t="s">
        <v>1</v>
      </c>
      <c r="B2" s="6" t="s">
        <v>2</v>
      </c>
      <c r="C2" s="6" t="s">
        <v>3</v>
      </c>
      <c r="D2" s="7" t="s">
        <v>4</v>
      </c>
      <c r="E2" s="7" t="s">
        <v>4</v>
      </c>
      <c r="F2" s="7" t="s">
        <v>4</v>
      </c>
      <c r="G2" s="7" t="s">
        <v>4</v>
      </c>
      <c r="H2" s="7" t="s">
        <v>4</v>
      </c>
      <c r="I2" s="8" t="s">
        <v>5</v>
      </c>
      <c r="J2" s="6" t="s">
        <v>6</v>
      </c>
      <c r="K2" s="6" t="s">
        <v>7</v>
      </c>
      <c r="L2" s="9" t="s">
        <v>8</v>
      </c>
      <c r="M2" s="10" t="s">
        <v>9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63.0" customHeight="1">
      <c r="A3" s="11"/>
      <c r="B3" s="12"/>
      <c r="C3" s="12"/>
      <c r="D3" s="13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14" t="s">
        <v>15</v>
      </c>
      <c r="J3" s="12"/>
      <c r="K3" s="12"/>
      <c r="L3" s="15"/>
      <c r="M3" s="15"/>
      <c r="N3" s="4"/>
      <c r="O3" s="16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75" customHeight="1">
      <c r="A4" s="17" t="s">
        <v>16</v>
      </c>
      <c r="B4" s="18">
        <v>8633.0</v>
      </c>
      <c r="C4" s="18" t="s">
        <v>17</v>
      </c>
      <c r="D4" s="19">
        <v>20383.0</v>
      </c>
      <c r="E4" s="19">
        <v>20388.0</v>
      </c>
      <c r="F4" s="19">
        <v>20390.0</v>
      </c>
      <c r="G4" s="19">
        <v>20916.0</v>
      </c>
      <c r="H4" s="19">
        <v>20976.0</v>
      </c>
      <c r="I4" s="20" t="s">
        <v>18</v>
      </c>
      <c r="J4" s="21">
        <v>4800.0</v>
      </c>
      <c r="K4" s="22">
        <f t="shared" ref="K4:K33" si="1">SUM(G4-F4)</f>
        <v>526</v>
      </c>
      <c r="L4" s="22">
        <v>60.0</v>
      </c>
      <c r="M4" s="2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5.5" customHeight="1">
      <c r="A5" s="24" t="s">
        <v>19</v>
      </c>
      <c r="B5" s="18">
        <v>8634.0</v>
      </c>
      <c r="C5" s="18" t="s">
        <v>20</v>
      </c>
      <c r="D5" s="19">
        <v>17594.0</v>
      </c>
      <c r="E5" s="19">
        <v>17594.0</v>
      </c>
      <c r="F5" s="19">
        <v>17595.0</v>
      </c>
      <c r="G5" s="19">
        <v>17596.0</v>
      </c>
      <c r="H5" s="19">
        <v>17597.0</v>
      </c>
      <c r="I5" s="20" t="s">
        <v>21</v>
      </c>
      <c r="J5" s="21">
        <v>4800.0</v>
      </c>
      <c r="K5" s="22">
        <f t="shared" si="1"/>
        <v>1</v>
      </c>
      <c r="L5" s="22">
        <v>1.0</v>
      </c>
      <c r="M5" s="2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0" customHeight="1">
      <c r="A6" s="24" t="s">
        <v>22</v>
      </c>
      <c r="B6" s="18">
        <v>8635.0</v>
      </c>
      <c r="C6" s="18" t="s">
        <v>23</v>
      </c>
      <c r="D6" s="19">
        <v>210909.0</v>
      </c>
      <c r="E6" s="19">
        <v>212471.0</v>
      </c>
      <c r="F6" s="19">
        <v>214490.0</v>
      </c>
      <c r="G6" s="19">
        <v>216458.0</v>
      </c>
      <c r="H6" s="19">
        <v>218138.0</v>
      </c>
      <c r="I6" s="20" t="s">
        <v>24</v>
      </c>
      <c r="J6" s="21">
        <v>4800.0</v>
      </c>
      <c r="K6" s="22">
        <f t="shared" si="1"/>
        <v>1968</v>
      </c>
      <c r="L6" s="22">
        <v>1680.0</v>
      </c>
      <c r="M6" s="2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24" t="s">
        <v>25</v>
      </c>
      <c r="B7" s="18">
        <v>8636.0</v>
      </c>
      <c r="C7" s="18" t="s">
        <v>26</v>
      </c>
      <c r="D7" s="19">
        <v>207140.0</v>
      </c>
      <c r="E7" s="19">
        <v>211009.0</v>
      </c>
      <c r="F7" s="19">
        <v>212863.0</v>
      </c>
      <c r="G7" s="19">
        <v>216494.0</v>
      </c>
      <c r="H7" s="19">
        <v>218171.0</v>
      </c>
      <c r="I7" s="20" t="s">
        <v>27</v>
      </c>
      <c r="J7" s="21">
        <v>4800.0</v>
      </c>
      <c r="K7" s="22">
        <f t="shared" si="1"/>
        <v>3631</v>
      </c>
      <c r="L7" s="22">
        <v>1677.0</v>
      </c>
      <c r="M7" s="2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2.5" customHeight="1">
      <c r="A8" s="24" t="s">
        <v>28</v>
      </c>
      <c r="B8" s="18">
        <v>8637.0</v>
      </c>
      <c r="C8" s="18" t="s">
        <v>29</v>
      </c>
      <c r="D8" s="19">
        <v>70966.0</v>
      </c>
      <c r="E8" s="19">
        <v>70966.0</v>
      </c>
      <c r="F8" s="19">
        <v>70969.0</v>
      </c>
      <c r="G8" s="19">
        <v>70969.0</v>
      </c>
      <c r="H8" s="19">
        <v>70970.0</v>
      </c>
      <c r="I8" s="20" t="s">
        <v>30</v>
      </c>
      <c r="J8" s="21">
        <v>4800.0</v>
      </c>
      <c r="K8" s="22">
        <f t="shared" si="1"/>
        <v>0</v>
      </c>
      <c r="L8" s="22">
        <v>1.0</v>
      </c>
      <c r="M8" s="23"/>
      <c r="N8" s="16"/>
      <c r="O8" s="4" t="s">
        <v>31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2.5" customHeight="1">
      <c r="A9" s="24" t="s">
        <v>32</v>
      </c>
      <c r="B9" s="18">
        <v>8638.0</v>
      </c>
      <c r="C9" s="18" t="s">
        <v>33</v>
      </c>
      <c r="D9" s="19">
        <v>178398.0</v>
      </c>
      <c r="E9" s="19">
        <v>178408.0</v>
      </c>
      <c r="F9" s="19">
        <v>179954.0</v>
      </c>
      <c r="G9" s="19">
        <v>181922.0</v>
      </c>
      <c r="H9" s="19">
        <v>181922.0</v>
      </c>
      <c r="I9" s="20" t="s">
        <v>34</v>
      </c>
      <c r="J9" s="21">
        <v>4800.0</v>
      </c>
      <c r="K9" s="22">
        <f t="shared" si="1"/>
        <v>1968</v>
      </c>
      <c r="L9" s="22">
        <v>0.0</v>
      </c>
      <c r="M9" s="2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4.75" customHeight="1">
      <c r="A10" s="24" t="s">
        <v>35</v>
      </c>
      <c r="B10" s="18">
        <v>8690.0</v>
      </c>
      <c r="C10" s="18" t="s">
        <v>36</v>
      </c>
      <c r="D10" s="19">
        <v>59819.0</v>
      </c>
      <c r="E10" s="19">
        <v>59829.0</v>
      </c>
      <c r="F10" s="19">
        <v>59831.0</v>
      </c>
      <c r="G10" s="19">
        <v>59834.0</v>
      </c>
      <c r="H10" s="19">
        <v>59838.0</v>
      </c>
      <c r="I10" s="20" t="s">
        <v>37</v>
      </c>
      <c r="J10" s="21">
        <v>4800.0</v>
      </c>
      <c r="K10" s="22">
        <f t="shared" si="1"/>
        <v>3</v>
      </c>
      <c r="L10" s="22">
        <v>4.0</v>
      </c>
      <c r="M10" s="2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75" customHeight="1">
      <c r="A11" s="24" t="s">
        <v>38</v>
      </c>
      <c r="B11" s="18">
        <v>8691.0</v>
      </c>
      <c r="C11" s="18" t="s">
        <v>39</v>
      </c>
      <c r="D11" s="19">
        <v>5739.0</v>
      </c>
      <c r="E11" s="19">
        <v>5739.0</v>
      </c>
      <c r="F11" s="19">
        <v>5740.0</v>
      </c>
      <c r="G11" s="19">
        <v>5743.0</v>
      </c>
      <c r="H11" s="19">
        <v>5748.0</v>
      </c>
      <c r="I11" s="20">
        <v>2020.0</v>
      </c>
      <c r="J11" s="21">
        <v>4800.0</v>
      </c>
      <c r="K11" s="22">
        <f t="shared" si="1"/>
        <v>3</v>
      </c>
      <c r="L11" s="22">
        <v>5.0</v>
      </c>
      <c r="M11" s="23"/>
      <c r="N11" s="16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2.5" customHeight="1">
      <c r="A12" s="17" t="s">
        <v>40</v>
      </c>
      <c r="B12" s="18">
        <v>8692.0</v>
      </c>
      <c r="C12" s="18" t="s">
        <v>41</v>
      </c>
      <c r="D12" s="19">
        <v>18031.0</v>
      </c>
      <c r="E12" s="19">
        <v>18032.0</v>
      </c>
      <c r="F12" s="19">
        <v>18032.0</v>
      </c>
      <c r="G12" s="19">
        <v>18050.0</v>
      </c>
      <c r="H12" s="19">
        <v>18050.0</v>
      </c>
      <c r="I12" s="20" t="s">
        <v>42</v>
      </c>
      <c r="J12" s="21">
        <v>4800.0</v>
      </c>
      <c r="K12" s="22">
        <f t="shared" si="1"/>
        <v>18</v>
      </c>
      <c r="L12" s="22">
        <v>0.0</v>
      </c>
      <c r="M12" s="2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7.0" customHeight="1">
      <c r="A13" s="25" t="s">
        <v>43</v>
      </c>
      <c r="B13" s="18">
        <v>8693.0</v>
      </c>
      <c r="C13" s="18" t="s">
        <v>44</v>
      </c>
      <c r="D13" s="19">
        <v>83417.0</v>
      </c>
      <c r="E13" s="19">
        <v>83417.0</v>
      </c>
      <c r="F13" s="19">
        <v>83418.0</v>
      </c>
      <c r="G13" s="19">
        <v>83420.0</v>
      </c>
      <c r="H13" s="19">
        <v>83420.0</v>
      </c>
      <c r="I13" s="20" t="s">
        <v>45</v>
      </c>
      <c r="J13" s="21">
        <v>4800.0</v>
      </c>
      <c r="K13" s="22">
        <f t="shared" si="1"/>
        <v>2</v>
      </c>
      <c r="L13" s="22">
        <v>0.0</v>
      </c>
      <c r="M13" s="2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4.0" customHeight="1">
      <c r="A14" s="17" t="s">
        <v>46</v>
      </c>
      <c r="B14" s="18">
        <v>8694.0</v>
      </c>
      <c r="C14" s="18" t="s">
        <v>47</v>
      </c>
      <c r="D14" s="19">
        <v>189339.0</v>
      </c>
      <c r="E14" s="19">
        <v>189942.0</v>
      </c>
      <c r="F14" s="19">
        <v>191095.0</v>
      </c>
      <c r="G14" s="19">
        <v>191101.0</v>
      </c>
      <c r="H14" s="19">
        <v>191940.0</v>
      </c>
      <c r="I14" s="20" t="s">
        <v>48</v>
      </c>
      <c r="J14" s="21">
        <v>4800.0</v>
      </c>
      <c r="K14" s="22">
        <f t="shared" si="1"/>
        <v>6</v>
      </c>
      <c r="L14" s="22">
        <v>839.0</v>
      </c>
      <c r="M14" s="2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8.5" customHeight="1">
      <c r="A15" s="24" t="s">
        <v>49</v>
      </c>
      <c r="B15" s="18">
        <v>8695.0</v>
      </c>
      <c r="C15" s="18" t="s">
        <v>50</v>
      </c>
      <c r="D15" s="19">
        <v>95602.0</v>
      </c>
      <c r="E15" s="19">
        <v>95602.0</v>
      </c>
      <c r="F15" s="19">
        <v>96862.0</v>
      </c>
      <c r="G15" s="19">
        <v>97440.0</v>
      </c>
      <c r="H15" s="19"/>
      <c r="I15" s="20" t="s">
        <v>51</v>
      </c>
      <c r="J15" s="21">
        <v>4800.0</v>
      </c>
      <c r="K15" s="22">
        <f t="shared" si="1"/>
        <v>578</v>
      </c>
      <c r="L15" s="22"/>
      <c r="M15" s="2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9.25" customHeight="1">
      <c r="A16" s="24" t="s">
        <v>52</v>
      </c>
      <c r="B16" s="18">
        <v>8696.0</v>
      </c>
      <c r="C16" s="18" t="s">
        <v>53</v>
      </c>
      <c r="D16" s="19">
        <v>109184.0</v>
      </c>
      <c r="E16" s="19">
        <v>109185.0</v>
      </c>
      <c r="F16" s="19">
        <v>109185.0</v>
      </c>
      <c r="G16" s="19">
        <v>109187.0</v>
      </c>
      <c r="H16" s="19">
        <v>109187.0</v>
      </c>
      <c r="I16" s="20" t="s">
        <v>27</v>
      </c>
      <c r="J16" s="21">
        <v>4800.0</v>
      </c>
      <c r="K16" s="22">
        <f t="shared" si="1"/>
        <v>2</v>
      </c>
      <c r="L16" s="22">
        <v>0.0</v>
      </c>
      <c r="M16" s="2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.0" customHeight="1">
      <c r="A17" s="25" t="s">
        <v>54</v>
      </c>
      <c r="B17" s="18">
        <v>8697.0</v>
      </c>
      <c r="C17" s="18" t="s">
        <v>55</v>
      </c>
      <c r="D17" s="19">
        <v>85366.0</v>
      </c>
      <c r="E17" s="19">
        <v>85366.0</v>
      </c>
      <c r="F17" s="19">
        <v>85371.0</v>
      </c>
      <c r="G17" s="19">
        <v>85377.0</v>
      </c>
      <c r="H17" s="19">
        <v>85384.0</v>
      </c>
      <c r="I17" s="20" t="s">
        <v>56</v>
      </c>
      <c r="J17" s="21">
        <v>4800.0</v>
      </c>
      <c r="K17" s="22">
        <f t="shared" si="1"/>
        <v>6</v>
      </c>
      <c r="L17" s="22">
        <v>7.0</v>
      </c>
      <c r="M17" s="2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2.25" customHeight="1">
      <c r="A18" s="26" t="s">
        <v>57</v>
      </c>
      <c r="B18" s="18">
        <v>8698.0</v>
      </c>
      <c r="C18" s="18" t="s">
        <v>58</v>
      </c>
      <c r="D18" s="19">
        <v>70794.0</v>
      </c>
      <c r="E18" s="19">
        <v>70795.0</v>
      </c>
      <c r="F18" s="19">
        <v>70796.0</v>
      </c>
      <c r="G18" s="19">
        <v>70802.0</v>
      </c>
      <c r="H18" s="19">
        <v>70811.0</v>
      </c>
      <c r="I18" s="20" t="s">
        <v>59</v>
      </c>
      <c r="J18" s="21">
        <v>4800.0</v>
      </c>
      <c r="K18" s="22">
        <f t="shared" si="1"/>
        <v>6</v>
      </c>
      <c r="L18" s="22">
        <v>9.0</v>
      </c>
      <c r="M18" s="23"/>
      <c r="N18" s="4"/>
      <c r="O18" s="1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2.25" customHeight="1">
      <c r="A19" s="17" t="s">
        <v>60</v>
      </c>
      <c r="B19" s="18">
        <v>8699.0</v>
      </c>
      <c r="C19" s="18" t="s">
        <v>61</v>
      </c>
      <c r="D19" s="19">
        <v>2046.0</v>
      </c>
      <c r="E19" s="19">
        <v>2048.0</v>
      </c>
      <c r="F19" s="19">
        <v>2049.0</v>
      </c>
      <c r="G19" s="19">
        <v>2053.0</v>
      </c>
      <c r="H19" s="19">
        <v>2058.0</v>
      </c>
      <c r="I19" s="20" t="s">
        <v>62</v>
      </c>
      <c r="J19" s="21">
        <v>4800.0</v>
      </c>
      <c r="K19" s="22">
        <f t="shared" si="1"/>
        <v>4</v>
      </c>
      <c r="L19" s="22">
        <v>5.0</v>
      </c>
      <c r="M19" s="2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0.0" customHeight="1">
      <c r="A20" s="17" t="s">
        <v>63</v>
      </c>
      <c r="B20" s="18">
        <v>8700.0</v>
      </c>
      <c r="C20" s="18" t="s">
        <v>64</v>
      </c>
      <c r="D20" s="19">
        <v>11317.0</v>
      </c>
      <c r="E20" s="19">
        <v>11320.0</v>
      </c>
      <c r="F20" s="19">
        <v>11321.0</v>
      </c>
      <c r="G20" s="19">
        <v>11326.0</v>
      </c>
      <c r="H20" s="19">
        <v>11336.0</v>
      </c>
      <c r="I20" s="20" t="s">
        <v>65</v>
      </c>
      <c r="J20" s="21">
        <v>4800.0</v>
      </c>
      <c r="K20" s="22">
        <f t="shared" si="1"/>
        <v>5</v>
      </c>
      <c r="L20" s="22">
        <v>10.0</v>
      </c>
      <c r="M20" s="2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7.0" customHeight="1">
      <c r="A21" s="24" t="s">
        <v>66</v>
      </c>
      <c r="B21" s="18">
        <v>8701.0</v>
      </c>
      <c r="C21" s="18" t="s">
        <v>67</v>
      </c>
      <c r="D21" s="19">
        <v>84954.0</v>
      </c>
      <c r="E21" s="19">
        <v>84954.0</v>
      </c>
      <c r="F21" s="19">
        <v>84954.0</v>
      </c>
      <c r="G21" s="19">
        <v>84954.0</v>
      </c>
      <c r="H21" s="19">
        <v>84972.0</v>
      </c>
      <c r="I21" s="20" t="s">
        <v>68</v>
      </c>
      <c r="J21" s="21">
        <v>4800.0</v>
      </c>
      <c r="K21" s="22">
        <f t="shared" si="1"/>
        <v>0</v>
      </c>
      <c r="L21" s="22">
        <v>18.0</v>
      </c>
      <c r="M21" s="2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9.25" customHeight="1">
      <c r="A22" s="24" t="s">
        <v>69</v>
      </c>
      <c r="B22" s="18">
        <v>8702.0</v>
      </c>
      <c r="C22" s="18" t="s">
        <v>70</v>
      </c>
      <c r="D22" s="19">
        <v>67961.0</v>
      </c>
      <c r="E22" s="19">
        <v>67961.0</v>
      </c>
      <c r="F22" s="19">
        <v>67961.0</v>
      </c>
      <c r="G22" s="19">
        <v>67961.0</v>
      </c>
      <c r="H22" s="19">
        <v>67961.0</v>
      </c>
      <c r="I22" s="20" t="s">
        <v>71</v>
      </c>
      <c r="J22" s="21">
        <v>4800.0</v>
      </c>
      <c r="K22" s="22">
        <f t="shared" si="1"/>
        <v>0</v>
      </c>
      <c r="L22" s="22">
        <v>0.0</v>
      </c>
      <c r="M22" s="2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9.25" customHeight="1">
      <c r="A23" s="24" t="s">
        <v>72</v>
      </c>
      <c r="B23" s="18">
        <v>8703.0</v>
      </c>
      <c r="C23" s="18" t="s">
        <v>73</v>
      </c>
      <c r="D23" s="19">
        <v>66197.0</v>
      </c>
      <c r="E23" s="19">
        <v>66595.0</v>
      </c>
      <c r="F23" s="19">
        <v>66595.0</v>
      </c>
      <c r="G23" s="19">
        <v>67005.0</v>
      </c>
      <c r="H23" s="19">
        <v>67005.0</v>
      </c>
      <c r="I23" s="20" t="s">
        <v>74</v>
      </c>
      <c r="J23" s="21">
        <v>4800.0</v>
      </c>
      <c r="K23" s="22">
        <f t="shared" si="1"/>
        <v>410</v>
      </c>
      <c r="L23" s="22">
        <v>0.0</v>
      </c>
      <c r="M23" s="2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5.5" customHeight="1">
      <c r="A24" s="25" t="s">
        <v>75</v>
      </c>
      <c r="B24" s="18">
        <v>8704.0</v>
      </c>
      <c r="C24" s="18" t="s">
        <v>76</v>
      </c>
      <c r="D24" s="19">
        <v>46488.0</v>
      </c>
      <c r="E24" s="19">
        <v>46488.0</v>
      </c>
      <c r="F24" s="19">
        <v>46488.0</v>
      </c>
      <c r="G24" s="19">
        <v>46488.0</v>
      </c>
      <c r="H24" s="19">
        <v>46488.0</v>
      </c>
      <c r="I24" s="20" t="s">
        <v>77</v>
      </c>
      <c r="J24" s="21">
        <v>4800.0</v>
      </c>
      <c r="K24" s="22">
        <f t="shared" si="1"/>
        <v>0</v>
      </c>
      <c r="L24" s="22">
        <v>0.0</v>
      </c>
      <c r="M24" s="2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4.0" customHeight="1">
      <c r="A25" s="24" t="s">
        <v>78</v>
      </c>
      <c r="B25" s="18">
        <v>8705.0</v>
      </c>
      <c r="C25" s="18" t="s">
        <v>79</v>
      </c>
      <c r="D25" s="19">
        <v>116410.0</v>
      </c>
      <c r="E25" s="19">
        <v>116410.0</v>
      </c>
      <c r="F25" s="19">
        <v>117200.0</v>
      </c>
      <c r="G25" s="19">
        <v>117200.0</v>
      </c>
      <c r="H25" s="19">
        <v>117200.0</v>
      </c>
      <c r="I25" s="20" t="s">
        <v>80</v>
      </c>
      <c r="J25" s="21">
        <v>4800.0</v>
      </c>
      <c r="K25" s="22">
        <f t="shared" si="1"/>
        <v>0</v>
      </c>
      <c r="L25" s="22">
        <v>0.0</v>
      </c>
      <c r="M25" s="2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6.25" customHeight="1">
      <c r="A26" s="24" t="s">
        <v>81</v>
      </c>
      <c r="B26" s="18">
        <v>8706.0</v>
      </c>
      <c r="C26" s="18" t="s">
        <v>82</v>
      </c>
      <c r="D26" s="19">
        <v>253106.0</v>
      </c>
      <c r="E26" s="19">
        <v>255374.0</v>
      </c>
      <c r="F26" s="19">
        <v>255374.0</v>
      </c>
      <c r="G26" s="19">
        <v>257066.0</v>
      </c>
      <c r="H26" s="19">
        <v>257078.0</v>
      </c>
      <c r="I26" s="27">
        <v>0.5</v>
      </c>
      <c r="J26" s="21">
        <v>4800.0</v>
      </c>
      <c r="K26" s="22">
        <f t="shared" si="1"/>
        <v>1692</v>
      </c>
      <c r="L26" s="22">
        <v>12.0</v>
      </c>
      <c r="M26" s="2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2.5" customHeight="1">
      <c r="A27" s="25" t="s">
        <v>83</v>
      </c>
      <c r="B27" s="18">
        <v>8707.0</v>
      </c>
      <c r="C27" s="18" t="s">
        <v>84</v>
      </c>
      <c r="D27" s="19">
        <v>126104.0</v>
      </c>
      <c r="E27" s="19">
        <v>128137.0</v>
      </c>
      <c r="F27" s="19">
        <v>130123.0</v>
      </c>
      <c r="G27" s="19">
        <v>132404.0</v>
      </c>
      <c r="H27" s="19">
        <v>134845.0</v>
      </c>
      <c r="I27" s="20" t="s">
        <v>85</v>
      </c>
      <c r="J27" s="21">
        <v>4800.0</v>
      </c>
      <c r="K27" s="22">
        <f t="shared" si="1"/>
        <v>2281</v>
      </c>
      <c r="L27" s="22">
        <v>2441.0</v>
      </c>
      <c r="M27" s="2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30.0" customHeight="1">
      <c r="A28" s="17" t="s">
        <v>86</v>
      </c>
      <c r="B28" s="18">
        <v>8708.0</v>
      </c>
      <c r="C28" s="18" t="s">
        <v>87</v>
      </c>
      <c r="D28" s="19">
        <v>62011.0</v>
      </c>
      <c r="E28" s="19">
        <v>62011.0</v>
      </c>
      <c r="F28" s="19">
        <v>62011.0</v>
      </c>
      <c r="G28" s="19">
        <v>62011.0</v>
      </c>
      <c r="H28" s="19">
        <v>62011.0</v>
      </c>
      <c r="I28" s="20" t="s">
        <v>88</v>
      </c>
      <c r="J28" s="21">
        <v>4800.0</v>
      </c>
      <c r="K28" s="22">
        <f t="shared" si="1"/>
        <v>0</v>
      </c>
      <c r="L28" s="22">
        <v>0.0</v>
      </c>
      <c r="M28" s="2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3.25" customHeight="1">
      <c r="A29" s="24" t="s">
        <v>89</v>
      </c>
      <c r="B29" s="18">
        <v>8709.0</v>
      </c>
      <c r="C29" s="18" t="s">
        <v>90</v>
      </c>
      <c r="D29" s="19">
        <v>8368.0</v>
      </c>
      <c r="E29" s="19">
        <v>8371.0</v>
      </c>
      <c r="F29" s="19">
        <v>8371.0</v>
      </c>
      <c r="G29" s="19">
        <v>8373.0</v>
      </c>
      <c r="H29" s="19">
        <v>8373.0</v>
      </c>
      <c r="I29" s="20" t="s">
        <v>91</v>
      </c>
      <c r="J29" s="21">
        <v>4800.0</v>
      </c>
      <c r="K29" s="22">
        <f t="shared" si="1"/>
        <v>2</v>
      </c>
      <c r="L29" s="22">
        <v>0.0</v>
      </c>
      <c r="M29" s="2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2.5" customHeight="1">
      <c r="A30" s="24" t="s">
        <v>92</v>
      </c>
      <c r="B30" s="18">
        <v>8710.0</v>
      </c>
      <c r="C30" s="18" t="s">
        <v>93</v>
      </c>
      <c r="D30" s="19">
        <v>43166.0</v>
      </c>
      <c r="E30" s="19">
        <v>43166.0</v>
      </c>
      <c r="F30" s="19">
        <v>43166.0</v>
      </c>
      <c r="G30" s="19">
        <v>43166.0</v>
      </c>
      <c r="H30" s="19">
        <v>43166.0</v>
      </c>
      <c r="I30" s="20" t="s">
        <v>94</v>
      </c>
      <c r="J30" s="21">
        <v>4800.0</v>
      </c>
      <c r="K30" s="22">
        <f t="shared" si="1"/>
        <v>0</v>
      </c>
      <c r="L30" s="22">
        <v>0.0</v>
      </c>
      <c r="M30" s="2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2.5" customHeight="1">
      <c r="A31" s="24" t="s">
        <v>95</v>
      </c>
      <c r="B31" s="18">
        <v>8711.0</v>
      </c>
      <c r="C31" s="18" t="s">
        <v>96</v>
      </c>
      <c r="D31" s="19">
        <v>90535.0</v>
      </c>
      <c r="E31" s="19">
        <v>90537.0</v>
      </c>
      <c r="F31" s="19">
        <v>93057.0</v>
      </c>
      <c r="G31" s="19">
        <v>93064.0</v>
      </c>
      <c r="H31" s="19">
        <v>93073.0</v>
      </c>
      <c r="I31" s="20" t="s">
        <v>97</v>
      </c>
      <c r="J31" s="21">
        <v>4800.0</v>
      </c>
      <c r="K31" s="22">
        <f t="shared" si="1"/>
        <v>7</v>
      </c>
      <c r="L31" s="22">
        <v>9.0</v>
      </c>
      <c r="M31" s="2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2.5" customHeight="1">
      <c r="A32" s="24" t="s">
        <v>98</v>
      </c>
      <c r="B32" s="18">
        <v>8712.0</v>
      </c>
      <c r="C32" s="18" t="s">
        <v>99</v>
      </c>
      <c r="D32" s="19">
        <v>63270.0</v>
      </c>
      <c r="E32" s="19">
        <v>63270.0</v>
      </c>
      <c r="F32" s="19">
        <v>63270.0</v>
      </c>
      <c r="G32" s="19">
        <v>63270.0</v>
      </c>
      <c r="H32" s="19">
        <v>63270.0</v>
      </c>
      <c r="I32" s="20" t="s">
        <v>100</v>
      </c>
      <c r="J32" s="21">
        <v>4800.0</v>
      </c>
      <c r="K32" s="22">
        <f t="shared" si="1"/>
        <v>0</v>
      </c>
      <c r="L32" s="22">
        <v>0.0</v>
      </c>
      <c r="M32" s="2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2.5" customHeight="1">
      <c r="A33" s="24" t="s">
        <v>101</v>
      </c>
      <c r="B33" s="18">
        <v>8713.0</v>
      </c>
      <c r="C33" s="18" t="s">
        <v>102</v>
      </c>
      <c r="D33" s="19">
        <v>137125.0</v>
      </c>
      <c r="E33" s="19">
        <v>137125.0</v>
      </c>
      <c r="F33" s="19">
        <v>137125.0</v>
      </c>
      <c r="G33" s="19">
        <v>137126.0</v>
      </c>
      <c r="H33" s="19">
        <v>137126.0</v>
      </c>
      <c r="I33" s="20" t="s">
        <v>103</v>
      </c>
      <c r="J33" s="21">
        <v>4800.0</v>
      </c>
      <c r="K33" s="22">
        <f t="shared" si="1"/>
        <v>1</v>
      </c>
      <c r="L33" s="28">
        <v>0.0</v>
      </c>
      <c r="M33" s="2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29"/>
      <c r="E34" s="29"/>
      <c r="F34" s="29"/>
      <c r="G34" s="29"/>
      <c r="H34" s="29"/>
      <c r="I34" s="30"/>
      <c r="J34" s="31">
        <f>SUM(J3:J33)</f>
        <v>144000</v>
      </c>
      <c r="K34" s="22">
        <f>SUM(K4:K33)</f>
        <v>13120</v>
      </c>
      <c r="L34" s="28">
        <v>6769.0</v>
      </c>
      <c r="M34" s="32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71.25" customHeight="1">
      <c r="A35" s="33"/>
      <c r="B35" s="4"/>
      <c r="C35" s="4"/>
      <c r="D35" s="4"/>
      <c r="E35" s="4"/>
      <c r="F35" s="4"/>
      <c r="G35" s="4"/>
      <c r="H35" s="4"/>
      <c r="I35" s="34"/>
      <c r="J35" s="35"/>
      <c r="K35" s="22"/>
      <c r="L35" s="30"/>
      <c r="M35" s="10" t="s">
        <v>104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34"/>
      <c r="J36" s="12"/>
      <c r="K36" s="22"/>
      <c r="L36" s="30"/>
      <c r="M36" s="1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36"/>
      <c r="K37" s="22"/>
      <c r="L37" s="2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36"/>
      <c r="K38" s="22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37">
        <v>17147.0</v>
      </c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0">
    <mergeCell ref="J2:J3"/>
    <mergeCell ref="J35:J36"/>
    <mergeCell ref="M35:M36"/>
    <mergeCell ref="A1:M1"/>
    <mergeCell ref="A2:A3"/>
    <mergeCell ref="B2:B3"/>
    <mergeCell ref="C2:C3"/>
    <mergeCell ref="K2:K3"/>
    <mergeCell ref="L2:L3"/>
    <mergeCell ref="M2:M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38" t="s">
        <v>105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4.5" customHeight="1">
      <c r="A2" s="5" t="s">
        <v>1</v>
      </c>
      <c r="B2" s="6" t="s">
        <v>2</v>
      </c>
      <c r="C2" s="6" t="s">
        <v>3</v>
      </c>
      <c r="D2" s="7" t="s">
        <v>4</v>
      </c>
      <c r="E2" s="7" t="s">
        <v>4</v>
      </c>
      <c r="F2" s="7" t="s">
        <v>4</v>
      </c>
      <c r="G2" s="7" t="s">
        <v>4</v>
      </c>
      <c r="H2" s="7" t="s">
        <v>4</v>
      </c>
      <c r="I2" s="8" t="s">
        <v>5</v>
      </c>
      <c r="J2" s="6" t="s">
        <v>106</v>
      </c>
      <c r="K2" s="6" t="s">
        <v>107</v>
      </c>
      <c r="L2" s="39" t="s">
        <v>108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63.0" customHeight="1">
      <c r="A3" s="11"/>
      <c r="B3" s="12"/>
      <c r="C3" s="12"/>
      <c r="D3" s="13" t="s">
        <v>109</v>
      </c>
      <c r="E3" s="13" t="s">
        <v>110</v>
      </c>
      <c r="F3" s="13" t="s">
        <v>111</v>
      </c>
      <c r="G3" s="13" t="s">
        <v>112</v>
      </c>
      <c r="H3" s="13" t="s">
        <v>113</v>
      </c>
      <c r="I3" s="14" t="s">
        <v>15</v>
      </c>
      <c r="J3" s="12"/>
      <c r="K3" s="12"/>
      <c r="L3" s="15"/>
      <c r="M3" s="4"/>
      <c r="N3" s="4"/>
      <c r="O3" s="16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75" customHeight="1">
      <c r="A4" s="17" t="s">
        <v>16</v>
      </c>
      <c r="B4" s="18">
        <v>8633.0</v>
      </c>
      <c r="C4" s="18" t="s">
        <v>17</v>
      </c>
      <c r="D4" s="19">
        <v>20352.0</v>
      </c>
      <c r="E4" s="19">
        <v>20367.0</v>
      </c>
      <c r="F4" s="19">
        <v>20369.0</v>
      </c>
      <c r="G4" s="19">
        <v>20378.0</v>
      </c>
      <c r="H4" s="19">
        <v>20383.0</v>
      </c>
      <c r="I4" s="20" t="s">
        <v>18</v>
      </c>
      <c r="J4" s="21">
        <v>4800.0</v>
      </c>
      <c r="K4" s="22">
        <f t="shared" ref="K4:K33" si="1">SUM(H4-G4)</f>
        <v>5</v>
      </c>
      <c r="L4" s="2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5.5" customHeight="1">
      <c r="A5" s="24" t="s">
        <v>19</v>
      </c>
      <c r="B5" s="18">
        <v>8634.0</v>
      </c>
      <c r="C5" s="18" t="s">
        <v>20</v>
      </c>
      <c r="D5" s="19">
        <v>17590.0</v>
      </c>
      <c r="E5" s="19">
        <v>17591.0</v>
      </c>
      <c r="F5" s="19">
        <v>17592.0</v>
      </c>
      <c r="G5" s="19">
        <v>17592.0</v>
      </c>
      <c r="H5" s="19">
        <v>17594.0</v>
      </c>
      <c r="I5" s="20" t="s">
        <v>21</v>
      </c>
      <c r="J5" s="21">
        <v>4800.0</v>
      </c>
      <c r="K5" s="22">
        <f t="shared" si="1"/>
        <v>2</v>
      </c>
      <c r="L5" s="2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0" customHeight="1">
      <c r="A6" s="24" t="s">
        <v>22</v>
      </c>
      <c r="B6" s="18">
        <v>8635.0</v>
      </c>
      <c r="C6" s="18" t="s">
        <v>23</v>
      </c>
      <c r="D6" s="19">
        <v>205035.0</v>
      </c>
      <c r="E6" s="19">
        <v>205035.0</v>
      </c>
      <c r="F6" s="19">
        <v>208277.0</v>
      </c>
      <c r="G6" s="19">
        <v>208277.0</v>
      </c>
      <c r="H6" s="19">
        <v>210909.0</v>
      </c>
      <c r="I6" s="20" t="s">
        <v>24</v>
      </c>
      <c r="J6" s="21">
        <v>4800.0</v>
      </c>
      <c r="K6" s="22">
        <f t="shared" si="1"/>
        <v>2632</v>
      </c>
      <c r="L6" s="2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24" t="s">
        <v>25</v>
      </c>
      <c r="B7" s="18">
        <v>8636.0</v>
      </c>
      <c r="C7" s="18" t="s">
        <v>26</v>
      </c>
      <c r="D7" s="19">
        <v>195939.0</v>
      </c>
      <c r="E7" s="19">
        <v>199007.0</v>
      </c>
      <c r="F7" s="19">
        <v>202698.0</v>
      </c>
      <c r="G7" s="19">
        <v>206409.0</v>
      </c>
      <c r="H7" s="19">
        <v>207140.0</v>
      </c>
      <c r="I7" s="20" t="s">
        <v>27</v>
      </c>
      <c r="J7" s="21">
        <v>4800.0</v>
      </c>
      <c r="K7" s="22">
        <f t="shared" si="1"/>
        <v>731</v>
      </c>
      <c r="L7" s="2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2.5" customHeight="1">
      <c r="A8" s="24" t="s">
        <v>28</v>
      </c>
      <c r="B8" s="18">
        <v>8637.0</v>
      </c>
      <c r="C8" s="18" t="s">
        <v>29</v>
      </c>
      <c r="D8" s="19">
        <v>68762.0</v>
      </c>
      <c r="E8" s="19">
        <v>68762.0</v>
      </c>
      <c r="F8" s="19">
        <v>70965.0</v>
      </c>
      <c r="G8" s="19">
        <v>70965.0</v>
      </c>
      <c r="H8" s="19">
        <v>70966.0</v>
      </c>
      <c r="I8" s="20" t="s">
        <v>30</v>
      </c>
      <c r="J8" s="21">
        <v>4800.0</v>
      </c>
      <c r="K8" s="22">
        <f t="shared" si="1"/>
        <v>1</v>
      </c>
      <c r="L8" s="23"/>
      <c r="M8" s="4"/>
      <c r="N8" s="16" t="s">
        <v>31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2.5" customHeight="1">
      <c r="A9" s="24" t="s">
        <v>32</v>
      </c>
      <c r="B9" s="18">
        <v>8638.0</v>
      </c>
      <c r="C9" s="18" t="s">
        <v>33</v>
      </c>
      <c r="D9" s="19">
        <v>172199.0</v>
      </c>
      <c r="E9" s="19">
        <v>172199.0</v>
      </c>
      <c r="F9" s="19">
        <v>175411.0</v>
      </c>
      <c r="G9" s="19">
        <v>175411.0</v>
      </c>
      <c r="H9" s="19">
        <v>178398.0</v>
      </c>
      <c r="I9" s="20" t="s">
        <v>34</v>
      </c>
      <c r="J9" s="21">
        <v>4800.0</v>
      </c>
      <c r="K9" s="22">
        <f t="shared" si="1"/>
        <v>2987</v>
      </c>
      <c r="L9" s="2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4.75" customHeight="1">
      <c r="A10" s="24" t="s">
        <v>35</v>
      </c>
      <c r="B10" s="18">
        <v>8690.0</v>
      </c>
      <c r="C10" s="18" t="s">
        <v>36</v>
      </c>
      <c r="D10" s="19">
        <v>59395.0</v>
      </c>
      <c r="E10" s="19">
        <v>59467.0</v>
      </c>
      <c r="F10" s="19">
        <v>59709.0</v>
      </c>
      <c r="G10" s="19">
        <v>59769.0</v>
      </c>
      <c r="H10" s="19">
        <v>59819.0</v>
      </c>
      <c r="I10" s="20" t="s">
        <v>37</v>
      </c>
      <c r="J10" s="21">
        <v>4800.0</v>
      </c>
      <c r="K10" s="22">
        <f t="shared" si="1"/>
        <v>50</v>
      </c>
      <c r="L10" s="2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75" customHeight="1">
      <c r="A11" s="24" t="s">
        <v>38</v>
      </c>
      <c r="B11" s="18">
        <v>8691.0</v>
      </c>
      <c r="C11" s="18" t="s">
        <v>39</v>
      </c>
      <c r="D11" s="19">
        <v>5133.0</v>
      </c>
      <c r="E11" s="19">
        <v>5734.0</v>
      </c>
      <c r="F11" s="19">
        <v>5738.0</v>
      </c>
      <c r="G11" s="19">
        <v>5738.0</v>
      </c>
      <c r="H11" s="19">
        <v>5739.0</v>
      </c>
      <c r="I11" s="20">
        <v>2020.0</v>
      </c>
      <c r="J11" s="21">
        <v>4800.0</v>
      </c>
      <c r="K11" s="22">
        <f t="shared" si="1"/>
        <v>1</v>
      </c>
      <c r="L11" s="23"/>
      <c r="M11" s="16"/>
      <c r="N11" s="16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2.5" customHeight="1">
      <c r="A12" s="17" t="s">
        <v>40</v>
      </c>
      <c r="B12" s="18">
        <v>8692.0</v>
      </c>
      <c r="C12" s="18" t="s">
        <v>41</v>
      </c>
      <c r="D12" s="19">
        <v>18029.0</v>
      </c>
      <c r="E12" s="19">
        <v>18130.0</v>
      </c>
      <c r="F12" s="19">
        <v>18130.0</v>
      </c>
      <c r="G12" s="19">
        <v>18130.0</v>
      </c>
      <c r="H12" s="19">
        <v>18131.0</v>
      </c>
      <c r="I12" s="20" t="s">
        <v>42</v>
      </c>
      <c r="J12" s="21">
        <v>4800.0</v>
      </c>
      <c r="K12" s="22">
        <f t="shared" si="1"/>
        <v>1</v>
      </c>
      <c r="L12" s="2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7.0" customHeight="1">
      <c r="A13" s="25" t="s">
        <v>43</v>
      </c>
      <c r="B13" s="18">
        <v>8693.0</v>
      </c>
      <c r="C13" s="18" t="s">
        <v>44</v>
      </c>
      <c r="D13" s="19">
        <v>81843.0</v>
      </c>
      <c r="E13" s="19">
        <v>82065.0</v>
      </c>
      <c r="F13" s="19">
        <v>82746.0</v>
      </c>
      <c r="G13" s="19">
        <v>83417.0</v>
      </c>
      <c r="H13" s="19">
        <v>83417.0</v>
      </c>
      <c r="I13" s="20" t="s">
        <v>45</v>
      </c>
      <c r="J13" s="21">
        <v>4800.0</v>
      </c>
      <c r="K13" s="22">
        <f t="shared" si="1"/>
        <v>0</v>
      </c>
      <c r="L13" s="2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4.0" customHeight="1">
      <c r="A14" s="17" t="s">
        <v>46</v>
      </c>
      <c r="B14" s="18">
        <v>8694.0</v>
      </c>
      <c r="C14" s="18" t="s">
        <v>47</v>
      </c>
      <c r="D14" s="19">
        <v>186980.0</v>
      </c>
      <c r="E14" s="19">
        <v>187135.0</v>
      </c>
      <c r="F14" s="19">
        <v>188487.0</v>
      </c>
      <c r="G14" s="19">
        <v>188488.0</v>
      </c>
      <c r="H14" s="19">
        <v>189339.0</v>
      </c>
      <c r="I14" s="20" t="s">
        <v>48</v>
      </c>
      <c r="J14" s="21">
        <v>4800.0</v>
      </c>
      <c r="K14" s="22">
        <f t="shared" si="1"/>
        <v>851</v>
      </c>
      <c r="L14" s="2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8.5" customHeight="1">
      <c r="A15" s="24" t="s">
        <v>49</v>
      </c>
      <c r="B15" s="18">
        <v>8695.0</v>
      </c>
      <c r="C15" s="18" t="s">
        <v>50</v>
      </c>
      <c r="D15" s="19">
        <v>93217.0</v>
      </c>
      <c r="E15" s="19">
        <v>93217.0</v>
      </c>
      <c r="F15" s="19">
        <v>94021.0</v>
      </c>
      <c r="G15" s="19">
        <v>94021.0</v>
      </c>
      <c r="H15" s="19">
        <v>95602.0</v>
      </c>
      <c r="I15" s="20" t="s">
        <v>51</v>
      </c>
      <c r="J15" s="21">
        <v>4800.0</v>
      </c>
      <c r="K15" s="22">
        <f t="shared" si="1"/>
        <v>1581</v>
      </c>
      <c r="L15" s="2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9.25" customHeight="1">
      <c r="A16" s="24" t="s">
        <v>52</v>
      </c>
      <c r="B16" s="18">
        <v>8696.0</v>
      </c>
      <c r="C16" s="18" t="s">
        <v>53</v>
      </c>
      <c r="D16" s="19">
        <v>109174.0</v>
      </c>
      <c r="E16" s="19">
        <v>109174.0</v>
      </c>
      <c r="F16" s="19">
        <v>109174.0</v>
      </c>
      <c r="G16" s="19">
        <v>109183.0</v>
      </c>
      <c r="H16" s="19">
        <v>109184.0</v>
      </c>
      <c r="I16" s="20" t="s">
        <v>27</v>
      </c>
      <c r="J16" s="21">
        <v>4800.0</v>
      </c>
      <c r="K16" s="22">
        <f t="shared" si="1"/>
        <v>1</v>
      </c>
      <c r="L16" s="2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.0" customHeight="1">
      <c r="A17" s="25" t="s">
        <v>54</v>
      </c>
      <c r="B17" s="18">
        <v>8697.0</v>
      </c>
      <c r="C17" s="18" t="s">
        <v>55</v>
      </c>
      <c r="D17" s="19">
        <v>85328.0</v>
      </c>
      <c r="E17" s="19">
        <v>85346.0</v>
      </c>
      <c r="F17" s="19">
        <v>85349.0</v>
      </c>
      <c r="G17" s="19">
        <v>85364.0</v>
      </c>
      <c r="H17" s="19">
        <v>85366.0</v>
      </c>
      <c r="I17" s="20" t="s">
        <v>56</v>
      </c>
      <c r="J17" s="21">
        <v>4800.0</v>
      </c>
      <c r="K17" s="22">
        <f t="shared" si="1"/>
        <v>2</v>
      </c>
      <c r="L17" s="2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2.25" customHeight="1">
      <c r="A18" s="26" t="s">
        <v>57</v>
      </c>
      <c r="B18" s="18">
        <v>8698.0</v>
      </c>
      <c r="C18" s="18" t="s">
        <v>58</v>
      </c>
      <c r="D18" s="19">
        <v>70788.0</v>
      </c>
      <c r="E18" s="19">
        <v>70789.0</v>
      </c>
      <c r="F18" s="19">
        <v>70791.0</v>
      </c>
      <c r="G18" s="19">
        <v>70791.0</v>
      </c>
      <c r="H18" s="19">
        <v>70794.0</v>
      </c>
      <c r="I18" s="20" t="s">
        <v>59</v>
      </c>
      <c r="J18" s="21">
        <v>4800.0</v>
      </c>
      <c r="K18" s="22">
        <f t="shared" si="1"/>
        <v>3</v>
      </c>
      <c r="L18" s="23"/>
      <c r="M18" s="4"/>
      <c r="N18" s="4"/>
      <c r="O18" s="1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2.25" customHeight="1">
      <c r="A19" s="17" t="s">
        <v>60</v>
      </c>
      <c r="B19" s="18">
        <v>8699.0</v>
      </c>
      <c r="C19" s="18" t="s">
        <v>61</v>
      </c>
      <c r="D19" s="19">
        <v>2040.0</v>
      </c>
      <c r="E19" s="19">
        <v>2042.0</v>
      </c>
      <c r="F19" s="19">
        <v>2042.0</v>
      </c>
      <c r="G19" s="19">
        <v>2045.0</v>
      </c>
      <c r="H19" s="19">
        <v>2046.0</v>
      </c>
      <c r="I19" s="20" t="s">
        <v>62</v>
      </c>
      <c r="J19" s="21">
        <v>4800.0</v>
      </c>
      <c r="K19" s="22">
        <f t="shared" si="1"/>
        <v>1</v>
      </c>
      <c r="L19" s="2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0.0" customHeight="1">
      <c r="A20" s="17" t="s">
        <v>63</v>
      </c>
      <c r="B20" s="18">
        <v>8700.0</v>
      </c>
      <c r="C20" s="18" t="s">
        <v>64</v>
      </c>
      <c r="D20" s="19">
        <v>11313.0</v>
      </c>
      <c r="E20" s="19">
        <v>11314.0</v>
      </c>
      <c r="F20" s="19">
        <v>11315.0</v>
      </c>
      <c r="G20" s="19">
        <v>11316.0</v>
      </c>
      <c r="H20" s="19">
        <v>11317.0</v>
      </c>
      <c r="I20" s="20" t="s">
        <v>65</v>
      </c>
      <c r="J20" s="21">
        <v>4800.0</v>
      </c>
      <c r="K20" s="22">
        <f t="shared" si="1"/>
        <v>1</v>
      </c>
      <c r="L20" s="2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7.0" customHeight="1">
      <c r="A21" s="24" t="s">
        <v>66</v>
      </c>
      <c r="B21" s="18">
        <v>8701.0</v>
      </c>
      <c r="C21" s="18" t="s">
        <v>67</v>
      </c>
      <c r="D21" s="19">
        <v>84954.0</v>
      </c>
      <c r="E21" s="19">
        <v>84954.0</v>
      </c>
      <c r="F21" s="19">
        <v>84954.0</v>
      </c>
      <c r="G21" s="19">
        <v>84954.0</v>
      </c>
      <c r="H21" s="19">
        <v>84954.0</v>
      </c>
      <c r="I21" s="20" t="s">
        <v>68</v>
      </c>
      <c r="J21" s="21">
        <v>4800.0</v>
      </c>
      <c r="K21" s="22">
        <f t="shared" si="1"/>
        <v>0</v>
      </c>
      <c r="L21" s="2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9.25" customHeight="1">
      <c r="A22" s="24" t="s">
        <v>69</v>
      </c>
      <c r="B22" s="18">
        <v>8702.0</v>
      </c>
      <c r="C22" s="18" t="s">
        <v>70</v>
      </c>
      <c r="D22" s="19">
        <v>65074.0</v>
      </c>
      <c r="E22" s="19">
        <v>67961.0</v>
      </c>
      <c r="F22" s="19">
        <v>67961.0</v>
      </c>
      <c r="G22" s="19">
        <v>67961.0</v>
      </c>
      <c r="H22" s="19">
        <v>67961.0</v>
      </c>
      <c r="I22" s="20" t="s">
        <v>71</v>
      </c>
      <c r="J22" s="21">
        <v>4800.0</v>
      </c>
      <c r="K22" s="22">
        <f t="shared" si="1"/>
        <v>0</v>
      </c>
      <c r="L22" s="2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9.25" customHeight="1">
      <c r="A23" s="24" t="s">
        <v>72</v>
      </c>
      <c r="B23" s="18">
        <v>8703.0</v>
      </c>
      <c r="C23" s="18" t="s">
        <v>73</v>
      </c>
      <c r="D23" s="19">
        <v>65011.0</v>
      </c>
      <c r="E23" s="19">
        <v>65011.0</v>
      </c>
      <c r="F23" s="19">
        <v>65658.0</v>
      </c>
      <c r="G23" s="19">
        <v>65925.0</v>
      </c>
      <c r="H23" s="19">
        <v>66197.0</v>
      </c>
      <c r="I23" s="20" t="s">
        <v>74</v>
      </c>
      <c r="J23" s="21">
        <v>4800.0</v>
      </c>
      <c r="K23" s="22">
        <f t="shared" si="1"/>
        <v>272</v>
      </c>
      <c r="L23" s="2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5.5" customHeight="1">
      <c r="A24" s="25" t="s">
        <v>75</v>
      </c>
      <c r="B24" s="18">
        <v>8704.0</v>
      </c>
      <c r="C24" s="18" t="s">
        <v>76</v>
      </c>
      <c r="D24" s="19">
        <v>46488.0</v>
      </c>
      <c r="E24" s="19">
        <v>46488.0</v>
      </c>
      <c r="F24" s="19">
        <v>46488.0</v>
      </c>
      <c r="G24" s="19">
        <v>46488.0</v>
      </c>
      <c r="H24" s="19">
        <v>46488.0</v>
      </c>
      <c r="I24" s="20" t="s">
        <v>77</v>
      </c>
      <c r="J24" s="21">
        <v>4800.0</v>
      </c>
      <c r="K24" s="22">
        <f t="shared" si="1"/>
        <v>0</v>
      </c>
      <c r="L24" s="2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4.0" customHeight="1">
      <c r="A25" s="24" t="s">
        <v>78</v>
      </c>
      <c r="B25" s="18">
        <v>8705.0</v>
      </c>
      <c r="C25" s="18" t="s">
        <v>79</v>
      </c>
      <c r="D25" s="19">
        <v>115797.0</v>
      </c>
      <c r="E25" s="19">
        <v>115797.0</v>
      </c>
      <c r="F25" s="19">
        <v>116410.0</v>
      </c>
      <c r="G25" s="19">
        <v>116410.0</v>
      </c>
      <c r="H25" s="19">
        <v>116410.0</v>
      </c>
      <c r="I25" s="20" t="s">
        <v>80</v>
      </c>
      <c r="J25" s="21">
        <v>4800.0</v>
      </c>
      <c r="K25" s="22">
        <f t="shared" si="1"/>
        <v>0</v>
      </c>
      <c r="L25" s="2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6.25" customHeight="1">
      <c r="A26" s="24" t="s">
        <v>81</v>
      </c>
      <c r="B26" s="18">
        <v>8706.0</v>
      </c>
      <c r="C26" s="18" t="s">
        <v>82</v>
      </c>
      <c r="D26" s="19">
        <v>253106.0</v>
      </c>
      <c r="E26" s="19">
        <v>253106.0</v>
      </c>
      <c r="F26" s="19">
        <v>253106.0</v>
      </c>
      <c r="G26" s="19">
        <v>253106.0</v>
      </c>
      <c r="H26" s="19">
        <v>253106.0</v>
      </c>
      <c r="I26" s="27">
        <v>0.5</v>
      </c>
      <c r="J26" s="21">
        <v>4800.0</v>
      </c>
      <c r="K26" s="22">
        <f t="shared" si="1"/>
        <v>0</v>
      </c>
      <c r="L26" s="2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2.5" customHeight="1">
      <c r="A27" s="25" t="s">
        <v>83</v>
      </c>
      <c r="B27" s="18">
        <v>8707.0</v>
      </c>
      <c r="C27" s="18" t="s">
        <v>84</v>
      </c>
      <c r="D27" s="19">
        <v>117957.0</v>
      </c>
      <c r="E27" s="19">
        <v>119527.0</v>
      </c>
      <c r="F27" s="19">
        <v>121552.0</v>
      </c>
      <c r="G27" s="19">
        <v>121562.0</v>
      </c>
      <c r="H27" s="19">
        <v>126104.0</v>
      </c>
      <c r="I27" s="20" t="s">
        <v>85</v>
      </c>
      <c r="J27" s="21">
        <v>4800.0</v>
      </c>
      <c r="K27" s="22">
        <f t="shared" si="1"/>
        <v>4542</v>
      </c>
      <c r="L27" s="2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30.0" customHeight="1">
      <c r="A28" s="17" t="s">
        <v>86</v>
      </c>
      <c r="B28" s="18">
        <v>8708.0</v>
      </c>
      <c r="C28" s="18" t="s">
        <v>87</v>
      </c>
      <c r="D28" s="19">
        <v>59994.0</v>
      </c>
      <c r="E28" s="19">
        <v>59994.0</v>
      </c>
      <c r="F28" s="19">
        <v>61992.0</v>
      </c>
      <c r="G28" s="19">
        <v>62010.0</v>
      </c>
      <c r="H28" s="19">
        <v>62011.0</v>
      </c>
      <c r="I28" s="20" t="s">
        <v>88</v>
      </c>
      <c r="J28" s="21">
        <v>4800.0</v>
      </c>
      <c r="K28" s="22">
        <f t="shared" si="1"/>
        <v>1</v>
      </c>
      <c r="L28" s="2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3.25" customHeight="1">
      <c r="A29" s="24" t="s">
        <v>89</v>
      </c>
      <c r="B29" s="18">
        <v>8709.0</v>
      </c>
      <c r="C29" s="18" t="s">
        <v>90</v>
      </c>
      <c r="D29" s="19">
        <v>8362.0</v>
      </c>
      <c r="E29" s="19">
        <v>8365.0</v>
      </c>
      <c r="F29" s="19">
        <v>8366.0</v>
      </c>
      <c r="G29" s="19">
        <v>8366.0</v>
      </c>
      <c r="H29" s="19">
        <v>8368.0</v>
      </c>
      <c r="I29" s="20" t="s">
        <v>91</v>
      </c>
      <c r="J29" s="21">
        <v>4800.0</v>
      </c>
      <c r="K29" s="22">
        <f t="shared" si="1"/>
        <v>2</v>
      </c>
      <c r="L29" s="2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2.5" customHeight="1">
      <c r="A30" s="24" t="s">
        <v>92</v>
      </c>
      <c r="B30" s="18">
        <v>8710.0</v>
      </c>
      <c r="C30" s="18" t="s">
        <v>93</v>
      </c>
      <c r="D30" s="19">
        <v>43166.0</v>
      </c>
      <c r="E30" s="19">
        <v>43166.0</v>
      </c>
      <c r="F30" s="19">
        <v>43166.0</v>
      </c>
      <c r="G30" s="19">
        <v>43166.0</v>
      </c>
      <c r="H30" s="19">
        <v>43166.0</v>
      </c>
      <c r="I30" s="20" t="s">
        <v>94</v>
      </c>
      <c r="J30" s="21">
        <v>4800.0</v>
      </c>
      <c r="K30" s="22">
        <f t="shared" si="1"/>
        <v>0</v>
      </c>
      <c r="L30" s="2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2.5" customHeight="1">
      <c r="A31" s="24" t="s">
        <v>95</v>
      </c>
      <c r="B31" s="18">
        <v>8711.0</v>
      </c>
      <c r="C31" s="18" t="s">
        <v>96</v>
      </c>
      <c r="D31" s="19">
        <v>83527.0</v>
      </c>
      <c r="E31" s="19">
        <v>85903.0</v>
      </c>
      <c r="F31" s="19">
        <v>88331.0</v>
      </c>
      <c r="G31" s="19">
        <v>88333.0</v>
      </c>
      <c r="H31" s="19">
        <v>90535.0</v>
      </c>
      <c r="I31" s="20" t="s">
        <v>97</v>
      </c>
      <c r="J31" s="21">
        <v>4800.0</v>
      </c>
      <c r="K31" s="22">
        <f t="shared" si="1"/>
        <v>2202</v>
      </c>
      <c r="L31" s="2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2.5" customHeight="1">
      <c r="A32" s="24" t="s">
        <v>98</v>
      </c>
      <c r="B32" s="18">
        <v>8712.0</v>
      </c>
      <c r="C32" s="18" t="s">
        <v>99</v>
      </c>
      <c r="D32" s="19">
        <v>61289.0</v>
      </c>
      <c r="E32" s="19">
        <v>62607.0</v>
      </c>
      <c r="F32" s="19">
        <v>63270.0</v>
      </c>
      <c r="G32" s="19">
        <v>63270.0</v>
      </c>
      <c r="H32" s="19">
        <v>63270.0</v>
      </c>
      <c r="I32" s="20" t="s">
        <v>100</v>
      </c>
      <c r="J32" s="21">
        <v>4800.0</v>
      </c>
      <c r="K32" s="22">
        <f t="shared" si="1"/>
        <v>0</v>
      </c>
      <c r="L32" s="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2.5" customHeight="1">
      <c r="A33" s="24" t="s">
        <v>101</v>
      </c>
      <c r="B33" s="18">
        <v>8713.0</v>
      </c>
      <c r="C33" s="18" t="s">
        <v>102</v>
      </c>
      <c r="D33" s="19">
        <v>136075.0</v>
      </c>
      <c r="E33" s="19">
        <v>136075.0</v>
      </c>
      <c r="F33" s="19">
        <v>137076.0</v>
      </c>
      <c r="G33" s="19">
        <v>137125.0</v>
      </c>
      <c r="H33" s="19">
        <v>137125.0</v>
      </c>
      <c r="I33" s="20" t="s">
        <v>103</v>
      </c>
      <c r="J33" s="21">
        <v>4800.0</v>
      </c>
      <c r="K33" s="22">
        <f t="shared" si="1"/>
        <v>0</v>
      </c>
      <c r="L33" s="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29"/>
      <c r="E34" s="29"/>
      <c r="F34" s="29"/>
      <c r="G34" s="29"/>
      <c r="H34" s="29"/>
      <c r="I34" s="30"/>
      <c r="J34" s="31">
        <f>SUM(J3:J33)</f>
        <v>144000</v>
      </c>
      <c r="K34" s="22">
        <f>SUM(K4:K33)</f>
        <v>15869</v>
      </c>
      <c r="L34" s="3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71.25" customHeight="1">
      <c r="A35" s="33"/>
      <c r="B35" s="4"/>
      <c r="C35" s="4"/>
      <c r="D35" s="4"/>
      <c r="E35" s="4"/>
      <c r="F35" s="4"/>
      <c r="G35" s="4"/>
      <c r="H35" s="4"/>
      <c r="I35" s="34"/>
      <c r="J35" s="35"/>
      <c r="K35" s="22"/>
      <c r="L35" s="39" t="s">
        <v>114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34"/>
      <c r="J36" s="12"/>
      <c r="K36" s="22"/>
      <c r="L36" s="1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36"/>
      <c r="K37" s="2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36"/>
      <c r="K38" s="2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37">
        <v>17147.0</v>
      </c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40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1" t="s">
        <v>1</v>
      </c>
      <c r="B2" s="42" t="s">
        <v>2</v>
      </c>
      <c r="C2" s="42" t="s">
        <v>3</v>
      </c>
      <c r="D2" s="43" t="s">
        <v>4</v>
      </c>
      <c r="E2" s="43" t="s">
        <v>4</v>
      </c>
      <c r="F2" s="43" t="s">
        <v>4</v>
      </c>
      <c r="G2" s="43" t="s">
        <v>4</v>
      </c>
      <c r="H2" s="43" t="s">
        <v>4</v>
      </c>
      <c r="I2" s="44" t="s">
        <v>5</v>
      </c>
      <c r="J2" s="42" t="s">
        <v>116</v>
      </c>
      <c r="K2" s="42" t="s">
        <v>117</v>
      </c>
      <c r="L2" s="45" t="s">
        <v>118</v>
      </c>
    </row>
    <row r="3" ht="63.0" customHeight="1">
      <c r="A3" s="11"/>
      <c r="B3" s="46"/>
      <c r="C3" s="46"/>
      <c r="D3" s="47" t="s">
        <v>119</v>
      </c>
      <c r="E3" s="47" t="s">
        <v>120</v>
      </c>
      <c r="F3" s="47" t="s">
        <v>121</v>
      </c>
      <c r="G3" s="47" t="s">
        <v>122</v>
      </c>
      <c r="H3" s="47"/>
      <c r="I3" s="48" t="s">
        <v>15</v>
      </c>
      <c r="J3" s="46"/>
      <c r="K3" s="46"/>
      <c r="L3" s="49"/>
      <c r="O3" s="50"/>
    </row>
    <row r="4" ht="30.75" customHeight="1">
      <c r="A4" s="51" t="s">
        <v>16</v>
      </c>
      <c r="B4" s="52">
        <v>8633.0</v>
      </c>
      <c r="C4" s="52" t="s">
        <v>17</v>
      </c>
      <c r="D4" s="53">
        <v>18491.0</v>
      </c>
      <c r="E4" s="53">
        <v>18723.0</v>
      </c>
      <c r="F4" s="53">
        <v>19733.0</v>
      </c>
      <c r="G4" s="53">
        <v>19737.0</v>
      </c>
      <c r="H4" s="53"/>
      <c r="I4" s="54" t="s">
        <v>18</v>
      </c>
      <c r="J4" s="55">
        <v>2500.0</v>
      </c>
      <c r="K4" s="56">
        <f t="shared" ref="K4:K33" si="1">SUM(G4-F4)</f>
        <v>4</v>
      </c>
      <c r="L4" s="57"/>
    </row>
    <row r="5" ht="25.5" customHeight="1">
      <c r="A5" s="58" t="s">
        <v>19</v>
      </c>
      <c r="B5" s="59">
        <v>8634.0</v>
      </c>
      <c r="C5" s="59" t="s">
        <v>20</v>
      </c>
      <c r="D5" s="53">
        <v>17582.0</v>
      </c>
      <c r="E5" s="53">
        <v>17585.0</v>
      </c>
      <c r="F5" s="53">
        <v>17587.0</v>
      </c>
      <c r="G5" s="53">
        <v>17589.0</v>
      </c>
      <c r="H5" s="53"/>
      <c r="I5" s="60" t="s">
        <v>21</v>
      </c>
      <c r="J5" s="55">
        <v>2500.0</v>
      </c>
      <c r="K5" s="56">
        <f t="shared" si="1"/>
        <v>2</v>
      </c>
      <c r="L5" s="61"/>
    </row>
    <row r="6" ht="24.0" customHeight="1">
      <c r="A6" s="58" t="s">
        <v>22</v>
      </c>
      <c r="B6" s="59">
        <v>8635.0</v>
      </c>
      <c r="C6" s="59" t="s">
        <v>23</v>
      </c>
      <c r="D6" s="53">
        <v>198359.0</v>
      </c>
      <c r="E6" s="53">
        <v>199606.0</v>
      </c>
      <c r="F6" s="53">
        <v>201900.0</v>
      </c>
      <c r="G6" s="53">
        <v>201900.0</v>
      </c>
      <c r="H6" s="53"/>
      <c r="I6" s="60" t="s">
        <v>24</v>
      </c>
      <c r="J6" s="55">
        <v>2500.0</v>
      </c>
      <c r="K6" s="56">
        <f t="shared" si="1"/>
        <v>0</v>
      </c>
      <c r="L6" s="62"/>
    </row>
    <row r="7" ht="24.75" customHeight="1">
      <c r="A7" s="58" t="s">
        <v>25</v>
      </c>
      <c r="B7" s="59">
        <v>8636.0</v>
      </c>
      <c r="C7" s="59" t="s">
        <v>26</v>
      </c>
      <c r="D7" s="53">
        <v>186237.0</v>
      </c>
      <c r="E7" s="53">
        <v>187410.0</v>
      </c>
      <c r="F7" s="53">
        <v>190269.0</v>
      </c>
      <c r="G7" s="53">
        <v>192122.0</v>
      </c>
      <c r="H7" s="53"/>
      <c r="I7" s="60" t="s">
        <v>27</v>
      </c>
      <c r="J7" s="55">
        <v>2500.0</v>
      </c>
      <c r="K7" s="56">
        <f t="shared" si="1"/>
        <v>1853</v>
      </c>
      <c r="L7" s="63"/>
    </row>
    <row r="8" ht="22.5" customHeight="1">
      <c r="A8" s="58" t="s">
        <v>28</v>
      </c>
      <c r="B8" s="59">
        <v>8637.0</v>
      </c>
      <c r="C8" s="59" t="s">
        <v>29</v>
      </c>
      <c r="D8" s="53">
        <v>61392.0</v>
      </c>
      <c r="E8" s="53">
        <v>62658.0</v>
      </c>
      <c r="F8" s="53">
        <v>65179.0</v>
      </c>
      <c r="G8" s="53">
        <v>65180.0</v>
      </c>
      <c r="H8" s="53"/>
      <c r="I8" s="60" t="s">
        <v>30</v>
      </c>
      <c r="J8" s="55">
        <v>2500.0</v>
      </c>
      <c r="K8" s="56">
        <f t="shared" si="1"/>
        <v>1</v>
      </c>
      <c r="L8" s="63"/>
      <c r="N8" s="50" t="s">
        <v>31</v>
      </c>
    </row>
    <row r="9" ht="22.5" customHeight="1">
      <c r="A9" s="58" t="s">
        <v>32</v>
      </c>
      <c r="B9" s="59">
        <v>8638.0</v>
      </c>
      <c r="C9" s="59" t="s">
        <v>33</v>
      </c>
      <c r="D9" s="53">
        <v>167800.0</v>
      </c>
      <c r="E9" s="53">
        <v>167800.0</v>
      </c>
      <c r="F9" s="53">
        <v>168786.0</v>
      </c>
      <c r="G9" s="53">
        <v>170941.0</v>
      </c>
      <c r="H9" s="53"/>
      <c r="I9" s="64" t="s">
        <v>34</v>
      </c>
      <c r="J9" s="55">
        <v>2500.0</v>
      </c>
      <c r="K9" s="56">
        <f t="shared" si="1"/>
        <v>2155</v>
      </c>
      <c r="L9" s="63"/>
    </row>
    <row r="10" ht="24.75" customHeight="1">
      <c r="A10" s="58" t="s">
        <v>35</v>
      </c>
      <c r="B10" s="59">
        <v>8690.0</v>
      </c>
      <c r="C10" s="59" t="s">
        <v>36</v>
      </c>
      <c r="D10" s="53">
        <v>56345.0</v>
      </c>
      <c r="E10" s="53">
        <v>57325.0</v>
      </c>
      <c r="F10" s="53">
        <v>57725.0</v>
      </c>
      <c r="G10" s="53">
        <v>58739.0</v>
      </c>
      <c r="H10" s="53"/>
      <c r="I10" s="60" t="s">
        <v>37</v>
      </c>
      <c r="J10" s="55">
        <v>2500.0</v>
      </c>
      <c r="K10" s="56">
        <f t="shared" si="1"/>
        <v>1014</v>
      </c>
      <c r="L10" s="63"/>
    </row>
    <row r="11" ht="21.75" customHeight="1">
      <c r="A11" s="58" t="s">
        <v>38</v>
      </c>
      <c r="B11" s="59">
        <v>8691.0</v>
      </c>
      <c r="C11" s="59" t="s">
        <v>39</v>
      </c>
      <c r="D11" s="53">
        <v>4140.0</v>
      </c>
      <c r="E11" s="53">
        <v>4143.0</v>
      </c>
      <c r="F11" s="53">
        <v>4144.0</v>
      </c>
      <c r="G11" s="53">
        <v>5133.0</v>
      </c>
      <c r="H11" s="53"/>
      <c r="I11" s="54">
        <v>2020.0</v>
      </c>
      <c r="J11" s="55">
        <v>2500.0</v>
      </c>
      <c r="K11" s="56">
        <f t="shared" si="1"/>
        <v>989</v>
      </c>
      <c r="L11" s="61"/>
      <c r="M11" s="65"/>
      <c r="N11" s="50"/>
    </row>
    <row r="12" ht="22.5" customHeight="1">
      <c r="A12" s="66" t="s">
        <v>40</v>
      </c>
      <c r="B12" s="59">
        <v>8692.0</v>
      </c>
      <c r="C12" s="59" t="s">
        <v>41</v>
      </c>
      <c r="D12" s="53">
        <v>18025.0</v>
      </c>
      <c r="E12" s="53">
        <v>18026.0</v>
      </c>
      <c r="F12" s="53">
        <v>18027.0</v>
      </c>
      <c r="G12" s="53">
        <v>18028.0</v>
      </c>
      <c r="H12" s="53"/>
      <c r="I12" s="60" t="s">
        <v>42</v>
      </c>
      <c r="J12" s="55">
        <v>2500.0</v>
      </c>
      <c r="K12" s="56">
        <f t="shared" si="1"/>
        <v>1</v>
      </c>
      <c r="L12" s="61"/>
    </row>
    <row r="13" ht="27.0" customHeight="1">
      <c r="A13" s="67" t="s">
        <v>43</v>
      </c>
      <c r="B13" s="59">
        <v>8693.0</v>
      </c>
      <c r="C13" s="59" t="s">
        <v>44</v>
      </c>
      <c r="D13" s="53">
        <v>81210.0</v>
      </c>
      <c r="E13" s="53">
        <v>81210.0</v>
      </c>
      <c r="F13" s="53">
        <v>81837.0</v>
      </c>
      <c r="G13" s="53">
        <v>81838.0</v>
      </c>
      <c r="H13" s="53"/>
      <c r="I13" s="60" t="s">
        <v>45</v>
      </c>
      <c r="J13" s="55">
        <v>2500.0</v>
      </c>
      <c r="K13" s="56">
        <f t="shared" si="1"/>
        <v>1</v>
      </c>
      <c r="L13" s="63"/>
    </row>
    <row r="14" ht="24.0" customHeight="1">
      <c r="A14" s="68" t="s">
        <v>46</v>
      </c>
      <c r="B14" s="59">
        <v>8694.0</v>
      </c>
      <c r="C14" s="59" t="s">
        <v>47</v>
      </c>
      <c r="D14" s="53">
        <v>180889.0</v>
      </c>
      <c r="E14" s="53">
        <v>182047.0</v>
      </c>
      <c r="F14" s="53">
        <v>184101.0</v>
      </c>
      <c r="G14" s="53">
        <v>184944.0</v>
      </c>
      <c r="H14" s="53"/>
      <c r="I14" s="60" t="s">
        <v>48</v>
      </c>
      <c r="J14" s="55">
        <v>2500.0</v>
      </c>
      <c r="K14" s="56">
        <f t="shared" si="1"/>
        <v>843</v>
      </c>
      <c r="L14" s="63"/>
    </row>
    <row r="15" ht="28.5" customHeight="1">
      <c r="A15" s="58" t="s">
        <v>49</v>
      </c>
      <c r="B15" s="59">
        <v>8695.0</v>
      </c>
      <c r="C15" s="59" t="s">
        <v>50</v>
      </c>
      <c r="D15" s="53">
        <v>87640.0</v>
      </c>
      <c r="E15" s="53">
        <v>87640.0</v>
      </c>
      <c r="F15" s="53">
        <v>89840.0</v>
      </c>
      <c r="G15" s="53">
        <v>89840.0</v>
      </c>
      <c r="H15" s="53"/>
      <c r="I15" s="69" t="s">
        <v>51</v>
      </c>
      <c r="J15" s="55">
        <v>2500.0</v>
      </c>
      <c r="K15" s="56">
        <f t="shared" si="1"/>
        <v>0</v>
      </c>
      <c r="L15" s="61"/>
    </row>
    <row r="16" ht="29.25" customHeight="1">
      <c r="A16" s="58" t="s">
        <v>52</v>
      </c>
      <c r="B16" s="59">
        <v>8696.0</v>
      </c>
      <c r="C16" s="70" t="s">
        <v>53</v>
      </c>
      <c r="D16" s="53">
        <v>109032.0</v>
      </c>
      <c r="E16" s="53">
        <v>109173.0</v>
      </c>
      <c r="F16" s="53">
        <v>109174.0</v>
      </c>
      <c r="G16" s="53">
        <v>109174.0</v>
      </c>
      <c r="H16" s="53"/>
      <c r="I16" s="64" t="s">
        <v>27</v>
      </c>
      <c r="J16" s="55">
        <v>2500.0</v>
      </c>
      <c r="K16" s="56">
        <f t="shared" si="1"/>
        <v>0</v>
      </c>
      <c r="L16" s="62"/>
    </row>
    <row r="17" ht="30.0" customHeight="1">
      <c r="A17" s="67" t="s">
        <v>54</v>
      </c>
      <c r="B17" s="59">
        <v>8697.0</v>
      </c>
      <c r="C17" s="59" t="s">
        <v>55</v>
      </c>
      <c r="D17" s="53">
        <v>78633.0</v>
      </c>
      <c r="E17" s="53">
        <v>79717.0</v>
      </c>
      <c r="F17" s="53">
        <v>85245.0</v>
      </c>
      <c r="G17" s="53">
        <v>85296.0</v>
      </c>
      <c r="H17" s="53"/>
      <c r="I17" s="60" t="s">
        <v>56</v>
      </c>
      <c r="J17" s="55">
        <v>2500.0</v>
      </c>
      <c r="K17" s="56">
        <f t="shared" si="1"/>
        <v>51</v>
      </c>
      <c r="L17" s="63"/>
    </row>
    <row r="18" ht="32.25" customHeight="1">
      <c r="A18" s="71" t="s">
        <v>57</v>
      </c>
      <c r="B18" s="59">
        <v>8698.0</v>
      </c>
      <c r="C18" s="59" t="s">
        <v>58</v>
      </c>
      <c r="D18" s="53">
        <v>70783.0</v>
      </c>
      <c r="E18" s="53">
        <v>70785.0</v>
      </c>
      <c r="F18" s="53">
        <v>70785.0</v>
      </c>
      <c r="G18" s="53">
        <v>70788.0</v>
      </c>
      <c r="H18" s="53"/>
      <c r="I18" s="54" t="s">
        <v>59</v>
      </c>
      <c r="J18" s="55">
        <v>2500.0</v>
      </c>
      <c r="K18" s="56">
        <f t="shared" si="1"/>
        <v>3</v>
      </c>
      <c r="L18" s="62"/>
      <c r="O18" s="72"/>
    </row>
    <row r="19" ht="32.25" customHeight="1">
      <c r="A19" s="68" t="s">
        <v>60</v>
      </c>
      <c r="B19" s="59">
        <v>8699.0</v>
      </c>
      <c r="C19" s="59" t="s">
        <v>61</v>
      </c>
      <c r="D19" s="53">
        <v>2034.0</v>
      </c>
      <c r="E19" s="53">
        <v>2036.0</v>
      </c>
      <c r="F19" s="53">
        <v>2038.0</v>
      </c>
      <c r="G19" s="53">
        <v>2039.0</v>
      </c>
      <c r="H19" s="53"/>
      <c r="I19" s="54" t="s">
        <v>62</v>
      </c>
      <c r="J19" s="55">
        <v>2500.0</v>
      </c>
      <c r="K19" s="56">
        <f t="shared" si="1"/>
        <v>1</v>
      </c>
      <c r="L19" s="61"/>
    </row>
    <row r="20" ht="30.0" customHeight="1">
      <c r="A20" s="68" t="s">
        <v>63</v>
      </c>
      <c r="B20" s="59">
        <v>8700.0</v>
      </c>
      <c r="C20" s="59" t="s">
        <v>64</v>
      </c>
      <c r="D20" s="53">
        <v>10719.0</v>
      </c>
      <c r="E20" s="53">
        <v>10721.0</v>
      </c>
      <c r="F20" s="53">
        <v>10979.0</v>
      </c>
      <c r="G20" s="53">
        <v>10981.0</v>
      </c>
      <c r="H20" s="53"/>
      <c r="I20" s="60" t="s">
        <v>65</v>
      </c>
      <c r="J20" s="55">
        <v>2500.0</v>
      </c>
      <c r="K20" s="56">
        <f t="shared" si="1"/>
        <v>2</v>
      </c>
      <c r="L20" s="61"/>
    </row>
    <row r="21" ht="27.0" customHeight="1">
      <c r="A21" s="58" t="s">
        <v>66</v>
      </c>
      <c r="B21" s="59">
        <v>8701.0</v>
      </c>
      <c r="C21" s="59" t="s">
        <v>67</v>
      </c>
      <c r="D21" s="53">
        <v>84443.0</v>
      </c>
      <c r="E21" s="53">
        <v>84909.0</v>
      </c>
      <c r="F21" s="53">
        <v>84940.0</v>
      </c>
      <c r="G21" s="53">
        <v>84954.0</v>
      </c>
      <c r="H21" s="53"/>
      <c r="I21" s="60" t="s">
        <v>68</v>
      </c>
      <c r="J21" s="55">
        <v>2500.0</v>
      </c>
      <c r="K21" s="56">
        <f t="shared" si="1"/>
        <v>14</v>
      </c>
      <c r="L21" s="63"/>
    </row>
    <row r="22" ht="29.25" customHeight="1">
      <c r="A22" s="58" t="s">
        <v>69</v>
      </c>
      <c r="B22" s="59">
        <v>8702.0</v>
      </c>
      <c r="C22" s="59" t="s">
        <v>70</v>
      </c>
      <c r="D22" s="53">
        <v>55529.0</v>
      </c>
      <c r="E22" s="53">
        <v>56790.0</v>
      </c>
      <c r="F22" s="53">
        <v>59522.0</v>
      </c>
      <c r="G22" s="53">
        <v>62400.0</v>
      </c>
      <c r="H22" s="53"/>
      <c r="I22" s="60" t="s">
        <v>71</v>
      </c>
      <c r="J22" s="55">
        <v>2500.0</v>
      </c>
      <c r="K22" s="56">
        <f t="shared" si="1"/>
        <v>2878</v>
      </c>
      <c r="L22" s="63">
        <v>378.0</v>
      </c>
    </row>
    <row r="23" ht="29.25" customHeight="1">
      <c r="A23" s="58" t="s">
        <v>72</v>
      </c>
      <c r="B23" s="59">
        <v>8703.0</v>
      </c>
      <c r="C23" s="59" t="s">
        <v>73</v>
      </c>
      <c r="D23" s="53">
        <v>59220.0</v>
      </c>
      <c r="E23" s="53">
        <v>60723.0</v>
      </c>
      <c r="F23" s="53">
        <v>61504.0</v>
      </c>
      <c r="G23" s="53">
        <v>64325.0</v>
      </c>
      <c r="H23" s="53"/>
      <c r="I23" s="60" t="s">
        <v>74</v>
      </c>
      <c r="J23" s="55">
        <v>2500.0</v>
      </c>
      <c r="K23" s="56">
        <f t="shared" si="1"/>
        <v>2821</v>
      </c>
      <c r="L23" s="63">
        <v>321.0</v>
      </c>
    </row>
    <row r="24" ht="25.5" customHeight="1">
      <c r="A24" s="67" t="s">
        <v>75</v>
      </c>
      <c r="B24" s="59">
        <v>8704.0</v>
      </c>
      <c r="C24" s="59" t="s">
        <v>76</v>
      </c>
      <c r="D24" s="53">
        <v>46488.0</v>
      </c>
      <c r="E24" s="53">
        <v>46488.0</v>
      </c>
      <c r="F24" s="53">
        <v>46488.0</v>
      </c>
      <c r="G24" s="53">
        <v>46488.0</v>
      </c>
      <c r="H24" s="53"/>
      <c r="I24" s="64" t="s">
        <v>77</v>
      </c>
      <c r="J24" s="55">
        <v>2500.0</v>
      </c>
      <c r="K24" s="56">
        <f t="shared" si="1"/>
        <v>0</v>
      </c>
      <c r="L24" s="61"/>
    </row>
    <row r="25" ht="24.0" customHeight="1">
      <c r="A25" s="58" t="s">
        <v>78</v>
      </c>
      <c r="B25" s="59">
        <v>8705.0</v>
      </c>
      <c r="C25" s="59" t="s">
        <v>79</v>
      </c>
      <c r="D25" s="53">
        <v>108488.0</v>
      </c>
      <c r="E25" s="53">
        <v>110763.0</v>
      </c>
      <c r="F25" s="53">
        <v>113098.0</v>
      </c>
      <c r="G25" s="53">
        <v>114388.0</v>
      </c>
      <c r="H25" s="53"/>
      <c r="I25" s="64" t="s">
        <v>80</v>
      </c>
      <c r="J25" s="55">
        <v>2500.0</v>
      </c>
      <c r="K25" s="56">
        <f t="shared" si="1"/>
        <v>1290</v>
      </c>
      <c r="L25" s="62"/>
    </row>
    <row r="26" ht="26.25" customHeight="1">
      <c r="A26" s="58" t="s">
        <v>81</v>
      </c>
      <c r="B26" s="59">
        <v>8706.0</v>
      </c>
      <c r="C26" s="59" t="s">
        <v>82</v>
      </c>
      <c r="D26" s="53">
        <v>233866.0</v>
      </c>
      <c r="E26" s="53">
        <v>236562.0</v>
      </c>
      <c r="F26" s="53">
        <v>238116.0</v>
      </c>
      <c r="G26" s="53">
        <v>245407.0</v>
      </c>
      <c r="H26" s="53"/>
      <c r="I26" s="73">
        <v>0.5</v>
      </c>
      <c r="J26" s="55">
        <v>2500.0</v>
      </c>
      <c r="K26" s="56">
        <f t="shared" si="1"/>
        <v>7291</v>
      </c>
      <c r="L26" s="63">
        <v>4791.0</v>
      </c>
    </row>
    <row r="27" ht="22.5" customHeight="1">
      <c r="A27" s="67" t="s">
        <v>83</v>
      </c>
      <c r="B27" s="59">
        <v>8707.0</v>
      </c>
      <c r="C27" s="59" t="s">
        <v>84</v>
      </c>
      <c r="D27" s="53">
        <v>111388.0</v>
      </c>
      <c r="E27" s="53">
        <v>113165.0</v>
      </c>
      <c r="F27" s="53">
        <v>115690.0</v>
      </c>
      <c r="G27" s="53">
        <v>116164.0</v>
      </c>
      <c r="H27" s="53"/>
      <c r="I27" s="54" t="s">
        <v>85</v>
      </c>
      <c r="J27" s="55">
        <v>2500.0</v>
      </c>
      <c r="K27" s="56">
        <f t="shared" si="1"/>
        <v>474</v>
      </c>
      <c r="L27" s="62"/>
    </row>
    <row r="28" ht="30.0" customHeight="1">
      <c r="A28" s="68" t="s">
        <v>86</v>
      </c>
      <c r="B28" s="59">
        <v>8708.0</v>
      </c>
      <c r="C28" s="59" t="s">
        <v>87</v>
      </c>
      <c r="D28" s="53">
        <v>56131.0</v>
      </c>
      <c r="E28" s="53">
        <v>57813.0</v>
      </c>
      <c r="F28" s="53">
        <v>58477.0</v>
      </c>
      <c r="G28" s="53">
        <v>59994.0</v>
      </c>
      <c r="H28" s="53"/>
      <c r="I28" s="60" t="s">
        <v>88</v>
      </c>
      <c r="J28" s="55">
        <v>2500.0</v>
      </c>
      <c r="K28" s="56">
        <f t="shared" si="1"/>
        <v>1517</v>
      </c>
      <c r="L28" s="63"/>
    </row>
    <row r="29" ht="23.25" customHeight="1">
      <c r="A29" s="58" t="s">
        <v>89</v>
      </c>
      <c r="B29" s="59">
        <v>8709.0</v>
      </c>
      <c r="C29" s="59" t="s">
        <v>90</v>
      </c>
      <c r="D29" s="53">
        <v>8308.0</v>
      </c>
      <c r="E29" s="53">
        <v>8315.0</v>
      </c>
      <c r="F29" s="53">
        <v>8348.0</v>
      </c>
      <c r="G29" s="53">
        <v>8360.0</v>
      </c>
      <c r="H29" s="53"/>
      <c r="I29" s="60" t="s">
        <v>91</v>
      </c>
      <c r="J29" s="55">
        <v>2500.0</v>
      </c>
      <c r="K29" s="56">
        <f t="shared" si="1"/>
        <v>12</v>
      </c>
      <c r="L29" s="63"/>
    </row>
    <row r="30" ht="22.5" customHeight="1">
      <c r="A30" s="58" t="s">
        <v>92</v>
      </c>
      <c r="B30" s="59">
        <v>8710.0</v>
      </c>
      <c r="C30" s="59" t="s">
        <v>93</v>
      </c>
      <c r="D30" s="53">
        <v>42685.0</v>
      </c>
      <c r="E30" s="53">
        <v>42685.0</v>
      </c>
      <c r="F30" s="53">
        <v>43166.0</v>
      </c>
      <c r="G30" s="53">
        <v>43166.0</v>
      </c>
      <c r="H30" s="53"/>
      <c r="I30" s="60" t="s">
        <v>94</v>
      </c>
      <c r="J30" s="55">
        <v>2500.0</v>
      </c>
      <c r="K30" s="56">
        <f t="shared" si="1"/>
        <v>0</v>
      </c>
      <c r="L30" s="63"/>
    </row>
    <row r="31" ht="22.5" customHeight="1">
      <c r="A31" s="58" t="s">
        <v>95</v>
      </c>
      <c r="B31" s="59">
        <v>8711.0</v>
      </c>
      <c r="C31" s="59" t="s">
        <v>96</v>
      </c>
      <c r="D31" s="53">
        <v>73914.0</v>
      </c>
      <c r="E31" s="53">
        <v>76438.0</v>
      </c>
      <c r="F31" s="53">
        <v>78940.0</v>
      </c>
      <c r="G31" s="53">
        <v>81320.0</v>
      </c>
      <c r="H31" s="53"/>
      <c r="I31" s="69" t="s">
        <v>97</v>
      </c>
      <c r="J31" s="55">
        <v>2500.0</v>
      </c>
      <c r="K31" s="56">
        <f t="shared" si="1"/>
        <v>2380</v>
      </c>
      <c r="L31" s="63"/>
    </row>
    <row r="32" ht="22.5" customHeight="1">
      <c r="A32" s="58" t="s">
        <v>98</v>
      </c>
      <c r="B32" s="59">
        <v>8712.0</v>
      </c>
      <c r="C32" s="59" t="s">
        <v>99</v>
      </c>
      <c r="D32" s="53">
        <v>45900.0</v>
      </c>
      <c r="E32" s="53">
        <v>55798.0</v>
      </c>
      <c r="F32" s="53">
        <v>60242.0</v>
      </c>
      <c r="G32" s="53">
        <v>60252.0</v>
      </c>
      <c r="H32" s="53"/>
      <c r="I32" s="60" t="s">
        <v>100</v>
      </c>
      <c r="J32" s="55">
        <v>2500.0</v>
      </c>
      <c r="K32" s="56">
        <f t="shared" si="1"/>
        <v>10</v>
      </c>
      <c r="L32" s="63"/>
    </row>
    <row r="33" ht="22.5" customHeight="1">
      <c r="A33" s="58" t="s">
        <v>101</v>
      </c>
      <c r="B33" s="59">
        <v>8713.0</v>
      </c>
      <c r="C33" s="59" t="s">
        <v>102</v>
      </c>
      <c r="D33" s="53">
        <v>134973.0</v>
      </c>
      <c r="E33" s="53">
        <v>134978.0</v>
      </c>
      <c r="F33" s="53">
        <v>136014.0</v>
      </c>
      <c r="G33" s="53">
        <v>136014.0</v>
      </c>
      <c r="H33" s="53"/>
      <c r="I33" s="60" t="s">
        <v>103</v>
      </c>
      <c r="J33" s="55">
        <v>2500.0</v>
      </c>
      <c r="K33" s="56">
        <f t="shared" si="1"/>
        <v>0</v>
      </c>
      <c r="L33" s="74"/>
    </row>
    <row r="34" ht="15.75" customHeight="1">
      <c r="D34" s="75"/>
      <c r="E34" s="75"/>
      <c r="F34" s="75"/>
      <c r="G34" s="75"/>
      <c r="H34" s="75"/>
      <c r="I34" s="75"/>
      <c r="J34" s="76">
        <f t="shared" ref="J34:K34" si="2">SUM(J4:J33)</f>
        <v>75000</v>
      </c>
      <c r="K34" s="56">
        <f t="shared" si="2"/>
        <v>25607</v>
      </c>
      <c r="L34" s="77"/>
    </row>
    <row r="35" ht="71.25" customHeight="1">
      <c r="A35" s="78"/>
      <c r="J35" s="79"/>
      <c r="K35" s="56"/>
      <c r="L35" s="45" t="s">
        <v>123</v>
      </c>
    </row>
    <row r="36" ht="15.75" customHeight="1">
      <c r="J36" s="11"/>
      <c r="K36" s="56"/>
      <c r="L36" s="49"/>
    </row>
    <row r="37" ht="15.75" customHeight="1">
      <c r="K37" s="56"/>
    </row>
    <row r="38" ht="15.75" customHeight="1">
      <c r="K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>
      <c r="A1000" s="80">
        <v>17147.0</v>
      </c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40" t="s">
        <v>124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1" t="s">
        <v>1</v>
      </c>
      <c r="B2" s="42" t="s">
        <v>2</v>
      </c>
      <c r="C2" s="42" t="s">
        <v>3</v>
      </c>
      <c r="D2" s="43" t="s">
        <v>4</v>
      </c>
      <c r="E2" s="43" t="s">
        <v>4</v>
      </c>
      <c r="F2" s="43" t="s">
        <v>4</v>
      </c>
      <c r="G2" s="43" t="s">
        <v>4</v>
      </c>
      <c r="H2" s="43" t="s">
        <v>4</v>
      </c>
      <c r="I2" s="44" t="s">
        <v>5</v>
      </c>
      <c r="J2" s="42" t="s">
        <v>116</v>
      </c>
      <c r="K2" s="42" t="s">
        <v>125</v>
      </c>
      <c r="L2" s="45" t="s">
        <v>126</v>
      </c>
    </row>
    <row r="3" ht="63.0" customHeight="1">
      <c r="A3" s="11"/>
      <c r="B3" s="46"/>
      <c r="C3" s="46"/>
      <c r="D3" s="47" t="s">
        <v>127</v>
      </c>
      <c r="E3" s="47" t="s">
        <v>128</v>
      </c>
      <c r="F3" s="47" t="s">
        <v>129</v>
      </c>
      <c r="G3" s="47" t="s">
        <v>130</v>
      </c>
      <c r="H3" s="47" t="s">
        <v>119</v>
      </c>
      <c r="I3" s="48" t="s">
        <v>15</v>
      </c>
      <c r="J3" s="46"/>
      <c r="K3" s="46"/>
      <c r="L3" s="49"/>
      <c r="O3" s="50"/>
    </row>
    <row r="4" ht="30.75" customHeight="1">
      <c r="A4" s="51" t="s">
        <v>16</v>
      </c>
      <c r="B4" s="52">
        <v>8633.0</v>
      </c>
      <c r="C4" s="52" t="s">
        <v>17</v>
      </c>
      <c r="D4" s="53">
        <v>18484.0</v>
      </c>
      <c r="E4" s="53">
        <v>18486.0</v>
      </c>
      <c r="F4" s="53">
        <v>18491.0</v>
      </c>
      <c r="G4" s="53">
        <v>18491.0</v>
      </c>
      <c r="H4" s="53">
        <v>18491.0</v>
      </c>
      <c r="I4" s="54" t="s">
        <v>18</v>
      </c>
      <c r="J4" s="55">
        <v>2500.0</v>
      </c>
      <c r="K4" s="56">
        <f t="shared" ref="K4:K33" si="1">SUM(H4-G4)</f>
        <v>0</v>
      </c>
      <c r="L4" s="57"/>
    </row>
    <row r="5" ht="25.5" customHeight="1">
      <c r="A5" s="58" t="s">
        <v>19</v>
      </c>
      <c r="B5" s="59">
        <v>8634.0</v>
      </c>
      <c r="C5" s="59" t="s">
        <v>20</v>
      </c>
      <c r="D5" s="53">
        <v>17581.0</v>
      </c>
      <c r="E5" s="53">
        <v>17582.0</v>
      </c>
      <c r="F5" s="53">
        <v>17582.0</v>
      </c>
      <c r="G5" s="53">
        <v>17582.0</v>
      </c>
      <c r="H5" s="53">
        <v>17582.0</v>
      </c>
      <c r="I5" s="60" t="s">
        <v>21</v>
      </c>
      <c r="J5" s="55">
        <v>2500.0</v>
      </c>
      <c r="K5" s="56">
        <f t="shared" si="1"/>
        <v>0</v>
      </c>
      <c r="L5" s="61"/>
    </row>
    <row r="6" ht="24.0" customHeight="1">
      <c r="A6" s="58" t="s">
        <v>22</v>
      </c>
      <c r="B6" s="59">
        <v>8635.0</v>
      </c>
      <c r="C6" s="59" t="s">
        <v>23</v>
      </c>
      <c r="D6" s="53">
        <v>194336.0</v>
      </c>
      <c r="E6" s="53">
        <v>195868.0</v>
      </c>
      <c r="F6" s="53">
        <v>198308.0</v>
      </c>
      <c r="G6" s="53">
        <v>198359.0</v>
      </c>
      <c r="H6" s="53">
        <v>198359.0</v>
      </c>
      <c r="I6" s="60" t="s">
        <v>24</v>
      </c>
      <c r="J6" s="55">
        <v>2500.0</v>
      </c>
      <c r="K6" s="56">
        <f t="shared" si="1"/>
        <v>0</v>
      </c>
      <c r="L6" s="62"/>
    </row>
    <row r="7" ht="24.75" customHeight="1">
      <c r="A7" s="58" t="s">
        <v>25</v>
      </c>
      <c r="B7" s="59">
        <v>8636.0</v>
      </c>
      <c r="C7" s="59" t="s">
        <v>26</v>
      </c>
      <c r="D7" s="53">
        <v>181234.0</v>
      </c>
      <c r="E7" s="53">
        <v>184287.0</v>
      </c>
      <c r="F7" s="53">
        <v>186059.0</v>
      </c>
      <c r="G7" s="53">
        <v>186237.0</v>
      </c>
      <c r="H7" s="53">
        <v>186237.0</v>
      </c>
      <c r="I7" s="60" t="s">
        <v>27</v>
      </c>
      <c r="J7" s="55">
        <v>2500.0</v>
      </c>
      <c r="K7" s="56">
        <f t="shared" si="1"/>
        <v>0</v>
      </c>
      <c r="L7" s="63"/>
    </row>
    <row r="8" ht="22.5" customHeight="1">
      <c r="A8" s="58" t="s">
        <v>28</v>
      </c>
      <c r="B8" s="59">
        <v>8637.0</v>
      </c>
      <c r="C8" s="59" t="s">
        <v>29</v>
      </c>
      <c r="D8" s="53">
        <v>56573.0</v>
      </c>
      <c r="E8" s="53">
        <v>59000.0</v>
      </c>
      <c r="F8" s="53">
        <v>61285.0</v>
      </c>
      <c r="G8" s="53">
        <v>61392.0</v>
      </c>
      <c r="H8" s="53">
        <v>61392.0</v>
      </c>
      <c r="I8" s="60" t="s">
        <v>30</v>
      </c>
      <c r="J8" s="55">
        <v>2500.0</v>
      </c>
      <c r="K8" s="56">
        <f t="shared" si="1"/>
        <v>0</v>
      </c>
      <c r="L8" s="63"/>
      <c r="N8" s="50" t="s">
        <v>31</v>
      </c>
    </row>
    <row r="9" ht="22.5" customHeight="1">
      <c r="A9" s="58" t="s">
        <v>32</v>
      </c>
      <c r="B9" s="59">
        <v>8638.0</v>
      </c>
      <c r="C9" s="59" t="s">
        <v>33</v>
      </c>
      <c r="D9" s="53">
        <v>166801.0</v>
      </c>
      <c r="E9" s="53">
        <v>166801.0</v>
      </c>
      <c r="F9" s="53">
        <v>167800.0</v>
      </c>
      <c r="G9" s="53">
        <v>167800.0</v>
      </c>
      <c r="H9" s="53">
        <v>167800.0</v>
      </c>
      <c r="I9" s="64" t="s">
        <v>34</v>
      </c>
      <c r="J9" s="55">
        <v>2500.0</v>
      </c>
      <c r="K9" s="56">
        <f t="shared" si="1"/>
        <v>0</v>
      </c>
      <c r="L9" s="63"/>
    </row>
    <row r="10" ht="24.75" customHeight="1">
      <c r="A10" s="58" t="s">
        <v>35</v>
      </c>
      <c r="B10" s="59">
        <v>8690.0</v>
      </c>
      <c r="C10" s="59" t="s">
        <v>36</v>
      </c>
      <c r="D10" s="53">
        <v>54403.0</v>
      </c>
      <c r="E10" s="53">
        <v>54693.0</v>
      </c>
      <c r="F10" s="53">
        <v>56249.0</v>
      </c>
      <c r="G10" s="53">
        <v>56345.0</v>
      </c>
      <c r="H10" s="53">
        <v>56345.0</v>
      </c>
      <c r="I10" s="60" t="s">
        <v>37</v>
      </c>
      <c r="J10" s="55">
        <v>2500.0</v>
      </c>
      <c r="K10" s="56">
        <f t="shared" si="1"/>
        <v>0</v>
      </c>
      <c r="L10" s="63"/>
    </row>
    <row r="11" ht="21.75" customHeight="1">
      <c r="A11" s="58" t="s">
        <v>38</v>
      </c>
      <c r="B11" s="59">
        <v>8691.0</v>
      </c>
      <c r="C11" s="59" t="s">
        <v>39</v>
      </c>
      <c r="D11" s="53">
        <v>3113.0</v>
      </c>
      <c r="E11" s="53">
        <v>3140.0</v>
      </c>
      <c r="F11" s="53">
        <v>4138.0</v>
      </c>
      <c r="G11" s="53">
        <v>4140.0</v>
      </c>
      <c r="H11" s="53">
        <v>4140.0</v>
      </c>
      <c r="I11" s="54">
        <v>2020.0</v>
      </c>
      <c r="J11" s="55">
        <v>2500.0</v>
      </c>
      <c r="K11" s="56">
        <f t="shared" si="1"/>
        <v>0</v>
      </c>
      <c r="L11" s="61"/>
      <c r="M11" s="65"/>
      <c r="N11" s="50"/>
    </row>
    <row r="12" ht="22.5" customHeight="1">
      <c r="A12" s="66" t="s">
        <v>40</v>
      </c>
      <c r="B12" s="59">
        <v>8692.0</v>
      </c>
      <c r="C12" s="59" t="s">
        <v>41</v>
      </c>
      <c r="D12" s="53">
        <v>18023.0</v>
      </c>
      <c r="E12" s="53">
        <v>18024.0</v>
      </c>
      <c r="F12" s="53">
        <v>18025.0</v>
      </c>
      <c r="G12" s="53">
        <v>18025.0</v>
      </c>
      <c r="H12" s="53">
        <v>18025.0</v>
      </c>
      <c r="I12" s="60" t="s">
        <v>42</v>
      </c>
      <c r="J12" s="55">
        <v>2500.0</v>
      </c>
      <c r="K12" s="56">
        <f t="shared" si="1"/>
        <v>0</v>
      </c>
      <c r="L12" s="61"/>
    </row>
    <row r="13" ht="27.0" customHeight="1">
      <c r="A13" s="67" t="s">
        <v>43</v>
      </c>
      <c r="B13" s="59">
        <v>8693.0</v>
      </c>
      <c r="C13" s="59" t="s">
        <v>44</v>
      </c>
      <c r="D13" s="53">
        <v>79255.0</v>
      </c>
      <c r="E13" s="53">
        <v>79255.0</v>
      </c>
      <c r="F13" s="53">
        <v>81209.0</v>
      </c>
      <c r="G13" s="53">
        <v>81210.0</v>
      </c>
      <c r="H13" s="53">
        <v>81210.0</v>
      </c>
      <c r="I13" s="60" t="s">
        <v>45</v>
      </c>
      <c r="J13" s="55">
        <v>2500.0</v>
      </c>
      <c r="K13" s="56">
        <f t="shared" si="1"/>
        <v>0</v>
      </c>
      <c r="L13" s="63"/>
    </row>
    <row r="14" ht="24.0" customHeight="1">
      <c r="A14" s="68" t="s">
        <v>46</v>
      </c>
      <c r="B14" s="59">
        <v>8694.0</v>
      </c>
      <c r="C14" s="59" t="s">
        <v>47</v>
      </c>
      <c r="D14" s="53">
        <v>177713.0</v>
      </c>
      <c r="E14" s="53">
        <v>179508.0</v>
      </c>
      <c r="F14" s="53">
        <v>180776.0</v>
      </c>
      <c r="G14" s="53">
        <v>180889.0</v>
      </c>
      <c r="H14" s="53">
        <v>180889.0</v>
      </c>
      <c r="I14" s="60" t="s">
        <v>48</v>
      </c>
      <c r="J14" s="55">
        <v>2500.0</v>
      </c>
      <c r="K14" s="56">
        <f t="shared" si="1"/>
        <v>0</v>
      </c>
      <c r="L14" s="63"/>
    </row>
    <row r="15" ht="28.5" customHeight="1">
      <c r="A15" s="58" t="s">
        <v>49</v>
      </c>
      <c r="B15" s="59">
        <v>8695.0</v>
      </c>
      <c r="C15" s="59" t="s">
        <v>50</v>
      </c>
      <c r="D15" s="53">
        <v>84921.0</v>
      </c>
      <c r="E15" s="53">
        <v>87104.0</v>
      </c>
      <c r="F15" s="53">
        <v>87640.0</v>
      </c>
      <c r="G15" s="53">
        <v>87640.0</v>
      </c>
      <c r="H15" s="53">
        <v>87640.0</v>
      </c>
      <c r="I15" s="69" t="s">
        <v>51</v>
      </c>
      <c r="J15" s="55">
        <v>2500.0</v>
      </c>
      <c r="K15" s="56">
        <f t="shared" si="1"/>
        <v>0</v>
      </c>
      <c r="L15" s="61"/>
    </row>
    <row r="16" ht="29.25" customHeight="1">
      <c r="A16" s="58" t="s">
        <v>52</v>
      </c>
      <c r="B16" s="59">
        <v>8696.0</v>
      </c>
      <c r="C16" s="70" t="s">
        <v>53</v>
      </c>
      <c r="D16" s="53">
        <v>109031.0</v>
      </c>
      <c r="E16" s="53">
        <v>109032.0</v>
      </c>
      <c r="F16" s="53">
        <v>109032.0</v>
      </c>
      <c r="G16" s="53">
        <v>109032.0</v>
      </c>
      <c r="H16" s="53">
        <v>109032.0</v>
      </c>
      <c r="I16" s="64" t="s">
        <v>27</v>
      </c>
      <c r="J16" s="55">
        <v>2500.0</v>
      </c>
      <c r="K16" s="56">
        <f t="shared" si="1"/>
        <v>0</v>
      </c>
      <c r="L16" s="62"/>
    </row>
    <row r="17" ht="30.0" customHeight="1">
      <c r="A17" s="67" t="s">
        <v>54</v>
      </c>
      <c r="B17" s="59">
        <v>8697.0</v>
      </c>
      <c r="C17" s="59" t="s">
        <v>55</v>
      </c>
      <c r="D17" s="53">
        <v>77540.0</v>
      </c>
      <c r="E17" s="53">
        <v>78532.0</v>
      </c>
      <c r="F17" s="53">
        <v>78630.0</v>
      </c>
      <c r="G17" s="53">
        <v>78633.0</v>
      </c>
      <c r="H17" s="53">
        <v>78633.0</v>
      </c>
      <c r="I17" s="60" t="s">
        <v>56</v>
      </c>
      <c r="J17" s="55">
        <v>2500.0</v>
      </c>
      <c r="K17" s="56">
        <f t="shared" si="1"/>
        <v>0</v>
      </c>
      <c r="L17" s="63"/>
    </row>
    <row r="18" ht="32.25" customHeight="1">
      <c r="A18" s="71" t="s">
        <v>57</v>
      </c>
      <c r="B18" s="59">
        <v>8698.0</v>
      </c>
      <c r="C18" s="59" t="s">
        <v>58</v>
      </c>
      <c r="D18" s="53">
        <v>70783.0</v>
      </c>
      <c r="E18" s="53">
        <v>70783.0</v>
      </c>
      <c r="F18" s="53">
        <v>70783.0</v>
      </c>
      <c r="G18" s="53">
        <v>70783.0</v>
      </c>
      <c r="H18" s="53">
        <v>70783.0</v>
      </c>
      <c r="I18" s="54" t="s">
        <v>59</v>
      </c>
      <c r="J18" s="55">
        <v>2500.0</v>
      </c>
      <c r="K18" s="56">
        <f t="shared" si="1"/>
        <v>0</v>
      </c>
      <c r="L18" s="62"/>
      <c r="O18" s="72"/>
    </row>
    <row r="19" ht="32.25" customHeight="1">
      <c r="A19" s="68" t="s">
        <v>60</v>
      </c>
      <c r="B19" s="59">
        <v>8699.0</v>
      </c>
      <c r="C19" s="59" t="s">
        <v>61</v>
      </c>
      <c r="D19" s="53">
        <v>2031.0</v>
      </c>
      <c r="E19" s="53">
        <v>2033.0</v>
      </c>
      <c r="F19" s="53">
        <v>2034.0</v>
      </c>
      <c r="G19" s="53">
        <v>2034.0</v>
      </c>
      <c r="H19" s="53">
        <v>2034.0</v>
      </c>
      <c r="I19" s="54" t="s">
        <v>62</v>
      </c>
      <c r="J19" s="55">
        <v>2500.0</v>
      </c>
      <c r="K19" s="56">
        <f t="shared" si="1"/>
        <v>0</v>
      </c>
      <c r="L19" s="61"/>
    </row>
    <row r="20" ht="30.0" customHeight="1">
      <c r="A20" s="68" t="s">
        <v>63</v>
      </c>
      <c r="B20" s="59">
        <v>8700.0</v>
      </c>
      <c r="C20" s="59" t="s">
        <v>64</v>
      </c>
      <c r="D20" s="53">
        <v>10414.0</v>
      </c>
      <c r="E20" s="53">
        <v>10416.0</v>
      </c>
      <c r="F20" s="53">
        <v>10719.0</v>
      </c>
      <c r="G20" s="53">
        <v>10719.0</v>
      </c>
      <c r="H20" s="53">
        <v>10719.0</v>
      </c>
      <c r="I20" s="60" t="s">
        <v>65</v>
      </c>
      <c r="J20" s="55">
        <v>2500.0</v>
      </c>
      <c r="K20" s="56">
        <f t="shared" si="1"/>
        <v>0</v>
      </c>
      <c r="L20" s="61"/>
    </row>
    <row r="21" ht="27.0" customHeight="1">
      <c r="A21" s="58" t="s">
        <v>66</v>
      </c>
      <c r="B21" s="59">
        <v>8701.0</v>
      </c>
      <c r="C21" s="59" t="s">
        <v>67</v>
      </c>
      <c r="D21" s="53">
        <v>84437.0</v>
      </c>
      <c r="E21" s="53">
        <v>84437.0</v>
      </c>
      <c r="F21" s="53">
        <v>84439.0</v>
      </c>
      <c r="G21" s="53">
        <v>84443.0</v>
      </c>
      <c r="H21" s="53">
        <v>84443.0</v>
      </c>
      <c r="I21" s="60" t="s">
        <v>68</v>
      </c>
      <c r="J21" s="55">
        <v>2500.0</v>
      </c>
      <c r="K21" s="56">
        <f t="shared" si="1"/>
        <v>0</v>
      </c>
      <c r="L21" s="63"/>
    </row>
    <row r="22" ht="29.25" customHeight="1">
      <c r="A22" s="58" t="s">
        <v>69</v>
      </c>
      <c r="B22" s="59">
        <v>8702.0</v>
      </c>
      <c r="C22" s="59" t="s">
        <v>70</v>
      </c>
      <c r="D22" s="53">
        <v>54658.0</v>
      </c>
      <c r="E22" s="53">
        <v>54659.0</v>
      </c>
      <c r="F22" s="53">
        <v>55529.0</v>
      </c>
      <c r="G22" s="53">
        <v>55529.0</v>
      </c>
      <c r="H22" s="53">
        <v>55529.0</v>
      </c>
      <c r="I22" s="60" t="s">
        <v>71</v>
      </c>
      <c r="J22" s="55">
        <v>2500.0</v>
      </c>
      <c r="K22" s="56">
        <f t="shared" si="1"/>
        <v>0</v>
      </c>
      <c r="L22" s="63"/>
    </row>
    <row r="23" ht="29.25" customHeight="1">
      <c r="A23" s="58" t="s">
        <v>72</v>
      </c>
      <c r="B23" s="59">
        <v>8703.0</v>
      </c>
      <c r="C23" s="59" t="s">
        <v>73</v>
      </c>
      <c r="D23" s="53">
        <v>54516.0</v>
      </c>
      <c r="E23" s="53">
        <v>56218.0</v>
      </c>
      <c r="F23" s="53">
        <v>56954.0</v>
      </c>
      <c r="G23" s="53">
        <v>59220.0</v>
      </c>
      <c r="H23" s="53">
        <v>59220.0</v>
      </c>
      <c r="I23" s="60" t="s">
        <v>74</v>
      </c>
      <c r="J23" s="55">
        <v>2500.0</v>
      </c>
      <c r="K23" s="56">
        <f t="shared" si="1"/>
        <v>0</v>
      </c>
      <c r="L23" s="63"/>
    </row>
    <row r="24" ht="25.5" customHeight="1">
      <c r="A24" s="67" t="s">
        <v>75</v>
      </c>
      <c r="B24" s="59">
        <v>8704.0</v>
      </c>
      <c r="C24" s="59" t="s">
        <v>76</v>
      </c>
      <c r="D24" s="53">
        <v>46488.0</v>
      </c>
      <c r="E24" s="53">
        <v>46488.0</v>
      </c>
      <c r="F24" s="53">
        <v>46488.0</v>
      </c>
      <c r="G24" s="53">
        <v>46488.0</v>
      </c>
      <c r="H24" s="53">
        <v>46488.0</v>
      </c>
      <c r="I24" s="64" t="s">
        <v>77</v>
      </c>
      <c r="J24" s="55">
        <v>2500.0</v>
      </c>
      <c r="K24" s="56">
        <f t="shared" si="1"/>
        <v>0</v>
      </c>
      <c r="L24" s="61"/>
    </row>
    <row r="25" ht="24.0" customHeight="1">
      <c r="A25" s="58" t="s">
        <v>78</v>
      </c>
      <c r="B25" s="59">
        <v>8705.0</v>
      </c>
      <c r="C25" s="59" t="s">
        <v>79</v>
      </c>
      <c r="D25" s="53">
        <v>103318.0</v>
      </c>
      <c r="E25" s="53">
        <v>106772.0</v>
      </c>
      <c r="F25" s="53">
        <v>107300.0</v>
      </c>
      <c r="G25" s="53">
        <v>108488.0</v>
      </c>
      <c r="H25" s="53">
        <v>108488.0</v>
      </c>
      <c r="I25" s="64" t="s">
        <v>80</v>
      </c>
      <c r="J25" s="55">
        <v>2500.0</v>
      </c>
      <c r="K25" s="56">
        <f t="shared" si="1"/>
        <v>0</v>
      </c>
      <c r="L25" s="62"/>
    </row>
    <row r="26" ht="26.25" customHeight="1">
      <c r="A26" s="58" t="s">
        <v>81</v>
      </c>
      <c r="B26" s="59">
        <v>8706.0</v>
      </c>
      <c r="C26" s="59" t="s">
        <v>82</v>
      </c>
      <c r="D26" s="53">
        <v>229179.0</v>
      </c>
      <c r="E26" s="53">
        <v>231204.0</v>
      </c>
      <c r="F26" s="53">
        <v>231745.0</v>
      </c>
      <c r="G26" s="53">
        <v>233866.0</v>
      </c>
      <c r="H26" s="53">
        <v>233866.0</v>
      </c>
      <c r="I26" s="73">
        <v>0.5</v>
      </c>
      <c r="J26" s="55">
        <v>2500.0</v>
      </c>
      <c r="K26" s="56">
        <f t="shared" si="1"/>
        <v>0</v>
      </c>
      <c r="L26" s="63"/>
    </row>
    <row r="27" ht="22.5" customHeight="1">
      <c r="A27" s="67" t="s">
        <v>83</v>
      </c>
      <c r="B27" s="59">
        <v>8707.0</v>
      </c>
      <c r="C27" s="59" t="s">
        <v>84</v>
      </c>
      <c r="D27" s="53">
        <v>111030.0</v>
      </c>
      <c r="E27" s="53">
        <v>111034.0</v>
      </c>
      <c r="F27" s="53">
        <v>111119.0</v>
      </c>
      <c r="G27" s="53">
        <v>111388.0</v>
      </c>
      <c r="H27" s="53">
        <v>111388.0</v>
      </c>
      <c r="I27" s="54" t="s">
        <v>85</v>
      </c>
      <c r="J27" s="55">
        <v>2500.0</v>
      </c>
      <c r="K27" s="56">
        <f t="shared" si="1"/>
        <v>0</v>
      </c>
      <c r="L27" s="62"/>
    </row>
    <row r="28" ht="30.0" customHeight="1">
      <c r="A28" s="68" t="s">
        <v>86</v>
      </c>
      <c r="B28" s="59">
        <v>8708.0</v>
      </c>
      <c r="C28" s="59" t="s">
        <v>87</v>
      </c>
      <c r="D28" s="53">
        <v>56131.0</v>
      </c>
      <c r="E28" s="53">
        <v>56131.0</v>
      </c>
      <c r="F28" s="53">
        <v>56131.0</v>
      </c>
      <c r="G28" s="53">
        <v>56131.0</v>
      </c>
      <c r="H28" s="53">
        <v>56131.0</v>
      </c>
      <c r="I28" s="60" t="s">
        <v>88</v>
      </c>
      <c r="J28" s="55">
        <v>2500.0</v>
      </c>
      <c r="K28" s="56">
        <f t="shared" si="1"/>
        <v>0</v>
      </c>
      <c r="L28" s="63"/>
    </row>
    <row r="29" ht="23.25" customHeight="1">
      <c r="A29" s="58" t="s">
        <v>89</v>
      </c>
      <c r="B29" s="59">
        <v>8709.0</v>
      </c>
      <c r="C29" s="59" t="s">
        <v>90</v>
      </c>
      <c r="D29" s="53">
        <v>8300.0</v>
      </c>
      <c r="E29" s="53">
        <v>8306.0</v>
      </c>
      <c r="F29" s="53">
        <v>8307.0</v>
      </c>
      <c r="G29" s="53">
        <v>8308.0</v>
      </c>
      <c r="H29" s="53">
        <v>8308.0</v>
      </c>
      <c r="I29" s="60" t="s">
        <v>91</v>
      </c>
      <c r="J29" s="55">
        <v>2500.0</v>
      </c>
      <c r="K29" s="56">
        <f t="shared" si="1"/>
        <v>0</v>
      </c>
      <c r="L29" s="63"/>
    </row>
    <row r="30" ht="22.5" customHeight="1">
      <c r="A30" s="58" t="s">
        <v>92</v>
      </c>
      <c r="B30" s="59">
        <v>8710.0</v>
      </c>
      <c r="C30" s="59" t="s">
        <v>93</v>
      </c>
      <c r="D30" s="53">
        <v>42685.0</v>
      </c>
      <c r="E30" s="53">
        <v>42685.0</v>
      </c>
      <c r="F30" s="53">
        <v>42658.0</v>
      </c>
      <c r="G30" s="53">
        <v>42685.0</v>
      </c>
      <c r="H30" s="53">
        <v>42685.0</v>
      </c>
      <c r="I30" s="60" t="s">
        <v>94</v>
      </c>
      <c r="J30" s="55">
        <v>2500.0</v>
      </c>
      <c r="K30" s="56">
        <f t="shared" si="1"/>
        <v>0</v>
      </c>
      <c r="L30" s="63"/>
    </row>
    <row r="31" ht="22.5" customHeight="1">
      <c r="A31" s="58" t="s">
        <v>95</v>
      </c>
      <c r="B31" s="59">
        <v>8711.0</v>
      </c>
      <c r="C31" s="59" t="s">
        <v>96</v>
      </c>
      <c r="D31" s="53">
        <v>67932.0</v>
      </c>
      <c r="E31" s="53">
        <v>71601.0</v>
      </c>
      <c r="F31" s="53">
        <v>73019.0</v>
      </c>
      <c r="G31" s="53">
        <v>73914.0</v>
      </c>
      <c r="H31" s="53">
        <v>73914.0</v>
      </c>
      <c r="I31" s="69" t="s">
        <v>97</v>
      </c>
      <c r="J31" s="55">
        <v>2500.0</v>
      </c>
      <c r="K31" s="56">
        <f t="shared" si="1"/>
        <v>0</v>
      </c>
      <c r="L31" s="63"/>
    </row>
    <row r="32" ht="22.5" customHeight="1">
      <c r="A32" s="58" t="s">
        <v>98</v>
      </c>
      <c r="B32" s="59">
        <v>8712.0</v>
      </c>
      <c r="C32" s="59" t="s">
        <v>99</v>
      </c>
      <c r="D32" s="53">
        <v>45229.0</v>
      </c>
      <c r="E32" s="53">
        <v>45258.0</v>
      </c>
      <c r="F32" s="53">
        <v>45259.0</v>
      </c>
      <c r="G32" s="53">
        <v>45900.0</v>
      </c>
      <c r="H32" s="53">
        <v>45900.0</v>
      </c>
      <c r="I32" s="60" t="s">
        <v>100</v>
      </c>
      <c r="J32" s="55">
        <v>2500.0</v>
      </c>
      <c r="K32" s="56">
        <f t="shared" si="1"/>
        <v>0</v>
      </c>
      <c r="L32" s="63"/>
    </row>
    <row r="33" ht="22.5" customHeight="1">
      <c r="A33" s="58" t="s">
        <v>101</v>
      </c>
      <c r="B33" s="59">
        <v>8713.0</v>
      </c>
      <c r="C33" s="59" t="s">
        <v>102</v>
      </c>
      <c r="D33" s="53">
        <v>134968.0</v>
      </c>
      <c r="E33" s="53">
        <v>134969.0</v>
      </c>
      <c r="F33" s="53">
        <v>134969.0</v>
      </c>
      <c r="G33" s="53">
        <v>134973.0</v>
      </c>
      <c r="H33" s="53">
        <v>134973.0</v>
      </c>
      <c r="I33" s="60" t="s">
        <v>103</v>
      </c>
      <c r="J33" s="55">
        <v>2500.0</v>
      </c>
      <c r="K33" s="56">
        <f t="shared" si="1"/>
        <v>0</v>
      </c>
      <c r="L33" s="74"/>
    </row>
    <row r="34" ht="15.75" customHeight="1">
      <c r="D34" s="75"/>
      <c r="E34" s="75"/>
      <c r="F34" s="75"/>
      <c r="G34" s="75"/>
      <c r="H34" s="75"/>
      <c r="I34" s="75"/>
      <c r="J34" s="76">
        <f t="shared" ref="J34:K34" si="2">SUM(J4:J33)</f>
        <v>75000</v>
      </c>
      <c r="K34" s="56">
        <f t="shared" si="2"/>
        <v>0</v>
      </c>
      <c r="L34" s="77"/>
    </row>
    <row r="35" ht="71.25" customHeight="1">
      <c r="A35" s="78"/>
      <c r="J35" s="79"/>
      <c r="K35" s="56"/>
      <c r="L35" s="45" t="s">
        <v>131</v>
      </c>
    </row>
    <row r="36" ht="15.75" customHeight="1">
      <c r="J36" s="11"/>
      <c r="K36" s="56"/>
      <c r="L36" s="49"/>
    </row>
    <row r="37" ht="15.75" customHeight="1">
      <c r="K37" s="56"/>
    </row>
    <row r="38" ht="15.75" customHeight="1">
      <c r="K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>
      <c r="A1000" s="80">
        <v>17147.0</v>
      </c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40" t="s">
        <v>124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1" t="s">
        <v>1</v>
      </c>
      <c r="B2" s="42" t="s">
        <v>2</v>
      </c>
      <c r="C2" s="42" t="s">
        <v>3</v>
      </c>
      <c r="D2" s="43" t="s">
        <v>4</v>
      </c>
      <c r="E2" s="43" t="s">
        <v>4</v>
      </c>
      <c r="F2" s="43" t="s">
        <v>4</v>
      </c>
      <c r="G2" s="43" t="s">
        <v>4</v>
      </c>
      <c r="H2" s="43" t="s">
        <v>4</v>
      </c>
      <c r="I2" s="44" t="s">
        <v>5</v>
      </c>
      <c r="J2" s="42" t="s">
        <v>116</v>
      </c>
      <c r="K2" s="42" t="s">
        <v>125</v>
      </c>
      <c r="L2" s="45" t="s">
        <v>132</v>
      </c>
    </row>
    <row r="3" ht="63.0" customHeight="1">
      <c r="A3" s="11"/>
      <c r="B3" s="46"/>
      <c r="C3" s="46"/>
      <c r="D3" s="47" t="s">
        <v>127</v>
      </c>
      <c r="E3" s="47" t="s">
        <v>128</v>
      </c>
      <c r="F3" s="47" t="s">
        <v>129</v>
      </c>
      <c r="G3" s="47" t="s">
        <v>130</v>
      </c>
      <c r="H3" s="47" t="s">
        <v>119</v>
      </c>
      <c r="I3" s="48" t="s">
        <v>15</v>
      </c>
      <c r="J3" s="46"/>
      <c r="K3" s="46"/>
      <c r="L3" s="49"/>
      <c r="O3" s="50"/>
    </row>
    <row r="4" ht="30.75" customHeight="1">
      <c r="A4" s="51" t="s">
        <v>16</v>
      </c>
      <c r="B4" s="52">
        <v>8633.0</v>
      </c>
      <c r="C4" s="52" t="s">
        <v>17</v>
      </c>
      <c r="D4" s="53">
        <v>18484.0</v>
      </c>
      <c r="E4" s="53">
        <v>18486.0</v>
      </c>
      <c r="F4" s="53">
        <v>18491.0</v>
      </c>
      <c r="G4" s="53">
        <v>18491.0</v>
      </c>
      <c r="H4" s="53">
        <v>18491.0</v>
      </c>
      <c r="I4" s="54" t="s">
        <v>18</v>
      </c>
      <c r="J4" s="55">
        <v>2500.0</v>
      </c>
      <c r="K4" s="56">
        <f t="shared" ref="K4:K33" si="1">SUM(H4-G4)</f>
        <v>0</v>
      </c>
      <c r="L4" s="57"/>
    </row>
    <row r="5" ht="25.5" customHeight="1">
      <c r="A5" s="58" t="s">
        <v>19</v>
      </c>
      <c r="B5" s="59">
        <v>8634.0</v>
      </c>
      <c r="C5" s="59" t="s">
        <v>20</v>
      </c>
      <c r="D5" s="53">
        <v>17581.0</v>
      </c>
      <c r="E5" s="53">
        <v>17582.0</v>
      </c>
      <c r="F5" s="53">
        <v>17582.0</v>
      </c>
      <c r="G5" s="53">
        <v>17582.0</v>
      </c>
      <c r="H5" s="53">
        <v>17582.0</v>
      </c>
      <c r="I5" s="60" t="s">
        <v>21</v>
      </c>
      <c r="J5" s="55">
        <v>2500.0</v>
      </c>
      <c r="K5" s="56">
        <f t="shared" si="1"/>
        <v>0</v>
      </c>
      <c r="L5" s="61"/>
    </row>
    <row r="6" ht="24.0" customHeight="1">
      <c r="A6" s="58" t="s">
        <v>22</v>
      </c>
      <c r="B6" s="59">
        <v>8635.0</v>
      </c>
      <c r="C6" s="59" t="s">
        <v>23</v>
      </c>
      <c r="D6" s="53">
        <v>194336.0</v>
      </c>
      <c r="E6" s="53">
        <v>195868.0</v>
      </c>
      <c r="F6" s="53">
        <v>198308.0</v>
      </c>
      <c r="G6" s="53">
        <v>198359.0</v>
      </c>
      <c r="H6" s="53">
        <v>198359.0</v>
      </c>
      <c r="I6" s="60" t="s">
        <v>24</v>
      </c>
      <c r="J6" s="55">
        <v>2500.0</v>
      </c>
      <c r="K6" s="56">
        <f t="shared" si="1"/>
        <v>0</v>
      </c>
      <c r="L6" s="62"/>
    </row>
    <row r="7" ht="24.75" customHeight="1">
      <c r="A7" s="58" t="s">
        <v>25</v>
      </c>
      <c r="B7" s="59">
        <v>8636.0</v>
      </c>
      <c r="C7" s="59" t="s">
        <v>26</v>
      </c>
      <c r="D7" s="53">
        <v>181234.0</v>
      </c>
      <c r="E7" s="53">
        <v>184287.0</v>
      </c>
      <c r="F7" s="53">
        <v>186059.0</v>
      </c>
      <c r="G7" s="53">
        <v>186237.0</v>
      </c>
      <c r="H7" s="53">
        <v>186237.0</v>
      </c>
      <c r="I7" s="60" t="s">
        <v>27</v>
      </c>
      <c r="J7" s="55">
        <v>2500.0</v>
      </c>
      <c r="K7" s="56">
        <f t="shared" si="1"/>
        <v>0</v>
      </c>
      <c r="L7" s="63"/>
    </row>
    <row r="8" ht="22.5" customHeight="1">
      <c r="A8" s="58" t="s">
        <v>28</v>
      </c>
      <c r="B8" s="59">
        <v>8637.0</v>
      </c>
      <c r="C8" s="59" t="s">
        <v>29</v>
      </c>
      <c r="D8" s="53">
        <v>56573.0</v>
      </c>
      <c r="E8" s="53">
        <v>59000.0</v>
      </c>
      <c r="F8" s="53">
        <v>61285.0</v>
      </c>
      <c r="G8" s="53">
        <v>61392.0</v>
      </c>
      <c r="H8" s="53">
        <v>61392.0</v>
      </c>
      <c r="I8" s="60" t="s">
        <v>30</v>
      </c>
      <c r="J8" s="55">
        <v>2500.0</v>
      </c>
      <c r="K8" s="56">
        <f t="shared" si="1"/>
        <v>0</v>
      </c>
      <c r="L8" s="63"/>
      <c r="N8" s="50" t="s">
        <v>31</v>
      </c>
    </row>
    <row r="9" ht="22.5" customHeight="1">
      <c r="A9" s="58" t="s">
        <v>32</v>
      </c>
      <c r="B9" s="59">
        <v>8638.0</v>
      </c>
      <c r="C9" s="59" t="s">
        <v>33</v>
      </c>
      <c r="D9" s="53">
        <v>166801.0</v>
      </c>
      <c r="E9" s="53">
        <v>166801.0</v>
      </c>
      <c r="F9" s="53">
        <v>167800.0</v>
      </c>
      <c r="G9" s="53">
        <v>167800.0</v>
      </c>
      <c r="H9" s="53">
        <v>167800.0</v>
      </c>
      <c r="I9" s="64" t="s">
        <v>34</v>
      </c>
      <c r="J9" s="55">
        <v>2500.0</v>
      </c>
      <c r="K9" s="56">
        <f t="shared" si="1"/>
        <v>0</v>
      </c>
      <c r="L9" s="63"/>
    </row>
    <row r="10" ht="24.75" customHeight="1">
      <c r="A10" s="58" t="s">
        <v>35</v>
      </c>
      <c r="B10" s="59">
        <v>8690.0</v>
      </c>
      <c r="C10" s="59" t="s">
        <v>36</v>
      </c>
      <c r="D10" s="53">
        <v>54403.0</v>
      </c>
      <c r="E10" s="53">
        <v>54693.0</v>
      </c>
      <c r="F10" s="53">
        <v>56249.0</v>
      </c>
      <c r="G10" s="53">
        <v>56345.0</v>
      </c>
      <c r="H10" s="53">
        <v>56345.0</v>
      </c>
      <c r="I10" s="60" t="s">
        <v>37</v>
      </c>
      <c r="J10" s="55">
        <v>2500.0</v>
      </c>
      <c r="K10" s="56">
        <f t="shared" si="1"/>
        <v>0</v>
      </c>
      <c r="L10" s="63"/>
    </row>
    <row r="11" ht="21.75" customHeight="1">
      <c r="A11" s="58" t="s">
        <v>38</v>
      </c>
      <c r="B11" s="59">
        <v>8691.0</v>
      </c>
      <c r="C11" s="59" t="s">
        <v>39</v>
      </c>
      <c r="D11" s="53">
        <v>3113.0</v>
      </c>
      <c r="E11" s="53">
        <v>3140.0</v>
      </c>
      <c r="F11" s="53">
        <v>4138.0</v>
      </c>
      <c r="G11" s="53">
        <v>4140.0</v>
      </c>
      <c r="H11" s="53">
        <v>4140.0</v>
      </c>
      <c r="I11" s="54">
        <v>2020.0</v>
      </c>
      <c r="J11" s="55">
        <v>2500.0</v>
      </c>
      <c r="K11" s="56">
        <f t="shared" si="1"/>
        <v>0</v>
      </c>
      <c r="L11" s="61"/>
      <c r="M11" s="65"/>
      <c r="N11" s="50"/>
    </row>
    <row r="12" ht="22.5" customHeight="1">
      <c r="A12" s="66" t="s">
        <v>40</v>
      </c>
      <c r="B12" s="59">
        <v>8692.0</v>
      </c>
      <c r="C12" s="59" t="s">
        <v>41</v>
      </c>
      <c r="D12" s="53">
        <v>18023.0</v>
      </c>
      <c r="E12" s="53">
        <v>18024.0</v>
      </c>
      <c r="F12" s="53">
        <v>18025.0</v>
      </c>
      <c r="G12" s="53">
        <v>18025.0</v>
      </c>
      <c r="H12" s="53">
        <v>18025.0</v>
      </c>
      <c r="I12" s="60" t="s">
        <v>42</v>
      </c>
      <c r="J12" s="55">
        <v>2500.0</v>
      </c>
      <c r="K12" s="56">
        <f t="shared" si="1"/>
        <v>0</v>
      </c>
      <c r="L12" s="61"/>
    </row>
    <row r="13" ht="27.0" customHeight="1">
      <c r="A13" s="67" t="s">
        <v>43</v>
      </c>
      <c r="B13" s="59">
        <v>8693.0</v>
      </c>
      <c r="C13" s="59" t="s">
        <v>44</v>
      </c>
      <c r="D13" s="53">
        <v>79255.0</v>
      </c>
      <c r="E13" s="53">
        <v>79255.0</v>
      </c>
      <c r="F13" s="53">
        <v>81209.0</v>
      </c>
      <c r="G13" s="53">
        <v>81210.0</v>
      </c>
      <c r="H13" s="53">
        <v>81210.0</v>
      </c>
      <c r="I13" s="60" t="s">
        <v>45</v>
      </c>
      <c r="J13" s="55">
        <v>2500.0</v>
      </c>
      <c r="K13" s="56">
        <f t="shared" si="1"/>
        <v>0</v>
      </c>
      <c r="L13" s="63"/>
    </row>
    <row r="14" ht="24.0" customHeight="1">
      <c r="A14" s="68" t="s">
        <v>46</v>
      </c>
      <c r="B14" s="59">
        <v>8694.0</v>
      </c>
      <c r="C14" s="59" t="s">
        <v>47</v>
      </c>
      <c r="D14" s="53">
        <v>177713.0</v>
      </c>
      <c r="E14" s="53">
        <v>179508.0</v>
      </c>
      <c r="F14" s="53">
        <v>180776.0</v>
      </c>
      <c r="G14" s="53">
        <v>180889.0</v>
      </c>
      <c r="H14" s="53">
        <v>180889.0</v>
      </c>
      <c r="I14" s="60" t="s">
        <v>48</v>
      </c>
      <c r="J14" s="55">
        <v>2500.0</v>
      </c>
      <c r="K14" s="56">
        <f t="shared" si="1"/>
        <v>0</v>
      </c>
      <c r="L14" s="63"/>
    </row>
    <row r="15" ht="28.5" customHeight="1">
      <c r="A15" s="58" t="s">
        <v>49</v>
      </c>
      <c r="B15" s="59">
        <v>8695.0</v>
      </c>
      <c r="C15" s="59" t="s">
        <v>50</v>
      </c>
      <c r="D15" s="53">
        <v>84921.0</v>
      </c>
      <c r="E15" s="53">
        <v>87104.0</v>
      </c>
      <c r="F15" s="53">
        <v>87640.0</v>
      </c>
      <c r="G15" s="53">
        <v>87640.0</v>
      </c>
      <c r="H15" s="53">
        <v>87640.0</v>
      </c>
      <c r="I15" s="69" t="s">
        <v>51</v>
      </c>
      <c r="J15" s="55">
        <v>2500.0</v>
      </c>
      <c r="K15" s="56">
        <f t="shared" si="1"/>
        <v>0</v>
      </c>
      <c r="L15" s="61"/>
    </row>
    <row r="16" ht="29.25" customHeight="1">
      <c r="A16" s="58" t="s">
        <v>52</v>
      </c>
      <c r="B16" s="59">
        <v>8696.0</v>
      </c>
      <c r="C16" s="70" t="s">
        <v>53</v>
      </c>
      <c r="D16" s="53">
        <v>109031.0</v>
      </c>
      <c r="E16" s="53">
        <v>109032.0</v>
      </c>
      <c r="F16" s="53">
        <v>109032.0</v>
      </c>
      <c r="G16" s="53">
        <v>109032.0</v>
      </c>
      <c r="H16" s="53">
        <v>109032.0</v>
      </c>
      <c r="I16" s="64" t="s">
        <v>27</v>
      </c>
      <c r="J16" s="55">
        <v>2500.0</v>
      </c>
      <c r="K16" s="56">
        <f t="shared" si="1"/>
        <v>0</v>
      </c>
      <c r="L16" s="62"/>
    </row>
    <row r="17" ht="30.0" customHeight="1">
      <c r="A17" s="67" t="s">
        <v>54</v>
      </c>
      <c r="B17" s="59">
        <v>8697.0</v>
      </c>
      <c r="C17" s="59" t="s">
        <v>55</v>
      </c>
      <c r="D17" s="53">
        <v>77540.0</v>
      </c>
      <c r="E17" s="53">
        <v>78532.0</v>
      </c>
      <c r="F17" s="53">
        <v>78630.0</v>
      </c>
      <c r="G17" s="53">
        <v>78633.0</v>
      </c>
      <c r="H17" s="53">
        <v>78633.0</v>
      </c>
      <c r="I17" s="60" t="s">
        <v>56</v>
      </c>
      <c r="J17" s="55">
        <v>2500.0</v>
      </c>
      <c r="K17" s="56">
        <f t="shared" si="1"/>
        <v>0</v>
      </c>
      <c r="L17" s="63"/>
    </row>
    <row r="18" ht="32.25" customHeight="1">
      <c r="A18" s="71" t="s">
        <v>57</v>
      </c>
      <c r="B18" s="59">
        <v>8698.0</v>
      </c>
      <c r="C18" s="59" t="s">
        <v>58</v>
      </c>
      <c r="D18" s="53">
        <v>70783.0</v>
      </c>
      <c r="E18" s="53">
        <v>70783.0</v>
      </c>
      <c r="F18" s="53">
        <v>70783.0</v>
      </c>
      <c r="G18" s="53">
        <v>70783.0</v>
      </c>
      <c r="H18" s="53">
        <v>70783.0</v>
      </c>
      <c r="I18" s="54" t="s">
        <v>59</v>
      </c>
      <c r="J18" s="55">
        <v>2500.0</v>
      </c>
      <c r="K18" s="56">
        <f t="shared" si="1"/>
        <v>0</v>
      </c>
      <c r="L18" s="62"/>
      <c r="O18" s="72"/>
    </row>
    <row r="19" ht="32.25" customHeight="1">
      <c r="A19" s="68" t="s">
        <v>60</v>
      </c>
      <c r="B19" s="59">
        <v>8699.0</v>
      </c>
      <c r="C19" s="59" t="s">
        <v>61</v>
      </c>
      <c r="D19" s="53">
        <v>2031.0</v>
      </c>
      <c r="E19" s="53">
        <v>2033.0</v>
      </c>
      <c r="F19" s="53">
        <v>2034.0</v>
      </c>
      <c r="G19" s="53">
        <v>2034.0</v>
      </c>
      <c r="H19" s="53">
        <v>2034.0</v>
      </c>
      <c r="I19" s="54" t="s">
        <v>62</v>
      </c>
      <c r="J19" s="55">
        <v>2500.0</v>
      </c>
      <c r="K19" s="56">
        <f t="shared" si="1"/>
        <v>0</v>
      </c>
      <c r="L19" s="61"/>
    </row>
    <row r="20" ht="30.0" customHeight="1">
      <c r="A20" s="68" t="s">
        <v>63</v>
      </c>
      <c r="B20" s="59">
        <v>8700.0</v>
      </c>
      <c r="C20" s="59" t="s">
        <v>64</v>
      </c>
      <c r="D20" s="53">
        <v>10414.0</v>
      </c>
      <c r="E20" s="53">
        <v>10416.0</v>
      </c>
      <c r="F20" s="53">
        <v>10719.0</v>
      </c>
      <c r="G20" s="53">
        <v>10719.0</v>
      </c>
      <c r="H20" s="53">
        <v>10719.0</v>
      </c>
      <c r="I20" s="60" t="s">
        <v>65</v>
      </c>
      <c r="J20" s="55">
        <v>2500.0</v>
      </c>
      <c r="K20" s="56">
        <f t="shared" si="1"/>
        <v>0</v>
      </c>
      <c r="L20" s="61"/>
    </row>
    <row r="21" ht="27.0" customHeight="1">
      <c r="A21" s="58" t="s">
        <v>66</v>
      </c>
      <c r="B21" s="59">
        <v>8701.0</v>
      </c>
      <c r="C21" s="59" t="s">
        <v>67</v>
      </c>
      <c r="D21" s="53">
        <v>84437.0</v>
      </c>
      <c r="E21" s="53">
        <v>84437.0</v>
      </c>
      <c r="F21" s="53">
        <v>84439.0</v>
      </c>
      <c r="G21" s="53">
        <v>84443.0</v>
      </c>
      <c r="H21" s="53">
        <v>84443.0</v>
      </c>
      <c r="I21" s="60" t="s">
        <v>68</v>
      </c>
      <c r="J21" s="55">
        <v>2500.0</v>
      </c>
      <c r="K21" s="56">
        <f t="shared" si="1"/>
        <v>0</v>
      </c>
      <c r="L21" s="63"/>
    </row>
    <row r="22" ht="29.25" customHeight="1">
      <c r="A22" s="58" t="s">
        <v>69</v>
      </c>
      <c r="B22" s="59">
        <v>8702.0</v>
      </c>
      <c r="C22" s="59" t="s">
        <v>70</v>
      </c>
      <c r="D22" s="53">
        <v>54658.0</v>
      </c>
      <c r="E22" s="53">
        <v>54659.0</v>
      </c>
      <c r="F22" s="53">
        <v>55529.0</v>
      </c>
      <c r="G22" s="53">
        <v>55529.0</v>
      </c>
      <c r="H22" s="53">
        <v>55529.0</v>
      </c>
      <c r="I22" s="60" t="s">
        <v>71</v>
      </c>
      <c r="J22" s="55">
        <v>2500.0</v>
      </c>
      <c r="K22" s="56">
        <f t="shared" si="1"/>
        <v>0</v>
      </c>
      <c r="L22" s="63"/>
    </row>
    <row r="23" ht="29.25" customHeight="1">
      <c r="A23" s="58" t="s">
        <v>72</v>
      </c>
      <c r="B23" s="59">
        <v>8703.0</v>
      </c>
      <c r="C23" s="59" t="s">
        <v>73</v>
      </c>
      <c r="D23" s="53">
        <v>54516.0</v>
      </c>
      <c r="E23" s="53">
        <v>56218.0</v>
      </c>
      <c r="F23" s="53">
        <v>56954.0</v>
      </c>
      <c r="G23" s="53">
        <v>59220.0</v>
      </c>
      <c r="H23" s="53">
        <v>59220.0</v>
      </c>
      <c r="I23" s="60" t="s">
        <v>74</v>
      </c>
      <c r="J23" s="55">
        <v>2500.0</v>
      </c>
      <c r="K23" s="56">
        <f t="shared" si="1"/>
        <v>0</v>
      </c>
      <c r="L23" s="63"/>
    </row>
    <row r="24" ht="25.5" customHeight="1">
      <c r="A24" s="67" t="s">
        <v>75</v>
      </c>
      <c r="B24" s="59">
        <v>8704.0</v>
      </c>
      <c r="C24" s="59" t="s">
        <v>76</v>
      </c>
      <c r="D24" s="53">
        <v>46488.0</v>
      </c>
      <c r="E24" s="53">
        <v>46488.0</v>
      </c>
      <c r="F24" s="53">
        <v>46488.0</v>
      </c>
      <c r="G24" s="53">
        <v>46488.0</v>
      </c>
      <c r="H24" s="53">
        <v>46488.0</v>
      </c>
      <c r="I24" s="64" t="s">
        <v>77</v>
      </c>
      <c r="J24" s="55">
        <v>2500.0</v>
      </c>
      <c r="K24" s="56">
        <f t="shared" si="1"/>
        <v>0</v>
      </c>
      <c r="L24" s="61"/>
    </row>
    <row r="25" ht="24.0" customHeight="1">
      <c r="A25" s="58" t="s">
        <v>78</v>
      </c>
      <c r="B25" s="59">
        <v>8705.0</v>
      </c>
      <c r="C25" s="59" t="s">
        <v>79</v>
      </c>
      <c r="D25" s="53">
        <v>103318.0</v>
      </c>
      <c r="E25" s="53">
        <v>106772.0</v>
      </c>
      <c r="F25" s="53">
        <v>107300.0</v>
      </c>
      <c r="G25" s="53">
        <v>108488.0</v>
      </c>
      <c r="H25" s="53">
        <v>108488.0</v>
      </c>
      <c r="I25" s="64" t="s">
        <v>80</v>
      </c>
      <c r="J25" s="55">
        <v>2500.0</v>
      </c>
      <c r="K25" s="56">
        <f t="shared" si="1"/>
        <v>0</v>
      </c>
      <c r="L25" s="62"/>
    </row>
    <row r="26" ht="26.25" customHeight="1">
      <c r="A26" s="58" t="s">
        <v>81</v>
      </c>
      <c r="B26" s="59">
        <v>8706.0</v>
      </c>
      <c r="C26" s="59" t="s">
        <v>82</v>
      </c>
      <c r="D26" s="53">
        <v>229179.0</v>
      </c>
      <c r="E26" s="53">
        <v>231204.0</v>
      </c>
      <c r="F26" s="53">
        <v>231745.0</v>
      </c>
      <c r="G26" s="53">
        <v>233866.0</v>
      </c>
      <c r="H26" s="53">
        <v>233866.0</v>
      </c>
      <c r="I26" s="73">
        <v>0.5</v>
      </c>
      <c r="J26" s="55">
        <v>2500.0</v>
      </c>
      <c r="K26" s="56">
        <f t="shared" si="1"/>
        <v>0</v>
      </c>
      <c r="L26" s="63"/>
    </row>
    <row r="27" ht="22.5" customHeight="1">
      <c r="A27" s="67" t="s">
        <v>83</v>
      </c>
      <c r="B27" s="59">
        <v>8707.0</v>
      </c>
      <c r="C27" s="59" t="s">
        <v>84</v>
      </c>
      <c r="D27" s="53">
        <v>111030.0</v>
      </c>
      <c r="E27" s="53">
        <v>111034.0</v>
      </c>
      <c r="F27" s="53">
        <v>111119.0</v>
      </c>
      <c r="G27" s="53">
        <v>111388.0</v>
      </c>
      <c r="H27" s="53">
        <v>111388.0</v>
      </c>
      <c r="I27" s="54" t="s">
        <v>85</v>
      </c>
      <c r="J27" s="55">
        <v>2500.0</v>
      </c>
      <c r="K27" s="56">
        <f t="shared" si="1"/>
        <v>0</v>
      </c>
      <c r="L27" s="62"/>
    </row>
    <row r="28" ht="30.0" customHeight="1">
      <c r="A28" s="68" t="s">
        <v>86</v>
      </c>
      <c r="B28" s="59">
        <v>8708.0</v>
      </c>
      <c r="C28" s="59" t="s">
        <v>87</v>
      </c>
      <c r="D28" s="53">
        <v>56131.0</v>
      </c>
      <c r="E28" s="53">
        <v>56131.0</v>
      </c>
      <c r="F28" s="53">
        <v>56131.0</v>
      </c>
      <c r="G28" s="53">
        <v>56131.0</v>
      </c>
      <c r="H28" s="53">
        <v>56131.0</v>
      </c>
      <c r="I28" s="60" t="s">
        <v>88</v>
      </c>
      <c r="J28" s="55">
        <v>2500.0</v>
      </c>
      <c r="K28" s="56">
        <f t="shared" si="1"/>
        <v>0</v>
      </c>
      <c r="L28" s="63"/>
    </row>
    <row r="29" ht="23.25" customHeight="1">
      <c r="A29" s="58" t="s">
        <v>89</v>
      </c>
      <c r="B29" s="59">
        <v>8709.0</v>
      </c>
      <c r="C29" s="59" t="s">
        <v>90</v>
      </c>
      <c r="D29" s="53">
        <v>8300.0</v>
      </c>
      <c r="E29" s="53">
        <v>8306.0</v>
      </c>
      <c r="F29" s="53">
        <v>8307.0</v>
      </c>
      <c r="G29" s="53">
        <v>8308.0</v>
      </c>
      <c r="H29" s="53">
        <v>8308.0</v>
      </c>
      <c r="I29" s="60" t="s">
        <v>91</v>
      </c>
      <c r="J29" s="55">
        <v>2500.0</v>
      </c>
      <c r="K29" s="56">
        <f t="shared" si="1"/>
        <v>0</v>
      </c>
      <c r="L29" s="63"/>
    </row>
    <row r="30" ht="22.5" customHeight="1">
      <c r="A30" s="58" t="s">
        <v>92</v>
      </c>
      <c r="B30" s="59">
        <v>8710.0</v>
      </c>
      <c r="C30" s="59" t="s">
        <v>93</v>
      </c>
      <c r="D30" s="53">
        <v>42685.0</v>
      </c>
      <c r="E30" s="53">
        <v>42685.0</v>
      </c>
      <c r="F30" s="53">
        <v>42658.0</v>
      </c>
      <c r="G30" s="53">
        <v>42685.0</v>
      </c>
      <c r="H30" s="53">
        <v>42685.0</v>
      </c>
      <c r="I30" s="60" t="s">
        <v>94</v>
      </c>
      <c r="J30" s="55">
        <v>2500.0</v>
      </c>
      <c r="K30" s="56">
        <f t="shared" si="1"/>
        <v>0</v>
      </c>
      <c r="L30" s="63"/>
    </row>
    <row r="31" ht="22.5" customHeight="1">
      <c r="A31" s="58" t="s">
        <v>95</v>
      </c>
      <c r="B31" s="59">
        <v>8711.0</v>
      </c>
      <c r="C31" s="59" t="s">
        <v>96</v>
      </c>
      <c r="D31" s="53">
        <v>67932.0</v>
      </c>
      <c r="E31" s="53">
        <v>71601.0</v>
      </c>
      <c r="F31" s="53">
        <v>73019.0</v>
      </c>
      <c r="G31" s="53">
        <v>73914.0</v>
      </c>
      <c r="H31" s="53">
        <v>73914.0</v>
      </c>
      <c r="I31" s="69" t="s">
        <v>97</v>
      </c>
      <c r="J31" s="55">
        <v>2500.0</v>
      </c>
      <c r="K31" s="56">
        <f t="shared" si="1"/>
        <v>0</v>
      </c>
      <c r="L31" s="63"/>
    </row>
    <row r="32" ht="22.5" customHeight="1">
      <c r="A32" s="58" t="s">
        <v>98</v>
      </c>
      <c r="B32" s="59">
        <v>8712.0</v>
      </c>
      <c r="C32" s="59" t="s">
        <v>99</v>
      </c>
      <c r="D32" s="53">
        <v>45229.0</v>
      </c>
      <c r="E32" s="53">
        <v>45258.0</v>
      </c>
      <c r="F32" s="53">
        <v>45259.0</v>
      </c>
      <c r="G32" s="53">
        <v>45900.0</v>
      </c>
      <c r="H32" s="53">
        <v>45900.0</v>
      </c>
      <c r="I32" s="60" t="s">
        <v>100</v>
      </c>
      <c r="J32" s="55">
        <v>2500.0</v>
      </c>
      <c r="K32" s="56">
        <f t="shared" si="1"/>
        <v>0</v>
      </c>
      <c r="L32" s="63"/>
    </row>
    <row r="33" ht="22.5" customHeight="1">
      <c r="A33" s="58" t="s">
        <v>101</v>
      </c>
      <c r="B33" s="59">
        <v>8713.0</v>
      </c>
      <c r="C33" s="59" t="s">
        <v>102</v>
      </c>
      <c r="D33" s="53">
        <v>134968.0</v>
      </c>
      <c r="E33" s="53">
        <v>134969.0</v>
      </c>
      <c r="F33" s="53">
        <v>134969.0</v>
      </c>
      <c r="G33" s="53">
        <v>134973.0</v>
      </c>
      <c r="H33" s="53">
        <v>134973.0</v>
      </c>
      <c r="I33" s="60" t="s">
        <v>103</v>
      </c>
      <c r="J33" s="55">
        <v>2500.0</v>
      </c>
      <c r="K33" s="56">
        <f t="shared" si="1"/>
        <v>0</v>
      </c>
      <c r="L33" s="74"/>
    </row>
    <row r="34" ht="15.75" customHeight="1">
      <c r="D34" s="75"/>
      <c r="E34" s="75"/>
      <c r="F34" s="75"/>
      <c r="G34" s="75"/>
      <c r="H34" s="75"/>
      <c r="I34" s="75"/>
      <c r="J34" s="76">
        <f t="shared" ref="J34:K34" si="2">SUM(J4:J33)</f>
        <v>75000</v>
      </c>
      <c r="K34" s="56">
        <f t="shared" si="2"/>
        <v>0</v>
      </c>
      <c r="L34" s="77"/>
    </row>
    <row r="35" ht="71.25" customHeight="1">
      <c r="A35" s="78"/>
      <c r="J35" s="79"/>
      <c r="K35" s="56"/>
      <c r="L35" s="45" t="s">
        <v>133</v>
      </c>
    </row>
    <row r="36" ht="15.75" customHeight="1">
      <c r="J36" s="11"/>
      <c r="K36" s="56"/>
      <c r="L36" s="49"/>
    </row>
    <row r="37" ht="15.75" customHeight="1">
      <c r="K37" s="56"/>
    </row>
    <row r="38" ht="15.75" customHeight="1">
      <c r="K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>
      <c r="A1000" s="80">
        <v>17147.0</v>
      </c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landscape"/>
  <drawing r:id="rId1"/>
</worksheet>
</file>