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c" sheetId="1" r:id="rId4"/>
    <sheet state="visible" name="Nov" sheetId="2" r:id="rId5"/>
    <sheet state="visible" name="Sept-Oct" sheetId="3" r:id="rId6"/>
    <sheet state="visible" name="Aug-Sep" sheetId="4" r:id="rId7"/>
    <sheet state="visible" name="July" sheetId="5" r:id="rId8"/>
    <sheet state="visible" name="June" sheetId="6" r:id="rId9"/>
    <sheet state="visible" name="May" sheetId="7" r:id="rId10"/>
    <sheet state="visible" name="April" sheetId="8" r:id="rId11"/>
    <sheet state="visible" name="March" sheetId="9" r:id="rId12"/>
    <sheet state="visible" name="Feb" sheetId="10" r:id="rId13"/>
    <sheet state="visible" name="Jan" sheetId="11" r:id="rId14"/>
    <sheet state="visible" name="Dec (2021)" sheetId="12" r:id="rId15"/>
  </sheets>
  <definedNames/>
  <calcPr/>
</workbook>
</file>

<file path=xl/sharedStrings.xml><?xml version="1.0" encoding="utf-8"?>
<sst xmlns="http://schemas.openxmlformats.org/spreadsheetml/2006/main" count="1307" uniqueCount="195">
  <si>
    <t>Oakwood Estate: Borehole Water Consumption per Month = January 2023</t>
  </si>
  <si>
    <t>Registered Home Owner</t>
  </si>
  <si>
    <t>Erf Nr</t>
  </si>
  <si>
    <t>Address</t>
  </si>
  <si>
    <t>Meter reading</t>
  </si>
  <si>
    <t>FINES</t>
  </si>
  <si>
    <t>Liters allocated per week = 2500 per erf        (1250 x 2)</t>
  </si>
  <si>
    <t xml:space="preserve">Liters used from  30 January 2023  to  05 February 2023 </t>
  </si>
  <si>
    <r>
      <rPr>
        <rFont val="Arial"/>
        <b/>
        <color rgb="FF000000"/>
        <sz val="9.0"/>
      </rPr>
      <t xml:space="preserve">30 January  to 05 February 2023 
</t>
    </r>
    <r>
      <rPr>
        <rFont val="Arial"/>
        <b/>
        <color rgb="FFFF0000"/>
        <sz val="9.0"/>
      </rPr>
      <t>Over-Usage of Allocation in 
Red Font</t>
    </r>
  </si>
  <si>
    <t>09/01/2023</t>
  </si>
  <si>
    <t>16/01/2023</t>
  </si>
  <si>
    <t>23/01/2023</t>
  </si>
  <si>
    <t>30/01/2023</t>
  </si>
  <si>
    <t>06/02/2023</t>
  </si>
  <si>
    <t>TO BE</t>
  </si>
  <si>
    <t>Amanda Perkins</t>
  </si>
  <si>
    <t>1 Grotto Way</t>
  </si>
  <si>
    <t>IMPOSED</t>
  </si>
  <si>
    <t>Garth &amp; Judith Alistoun</t>
  </si>
  <si>
    <t>3 Grotto Way</t>
  </si>
  <si>
    <t>AS</t>
  </si>
  <si>
    <t>Heinrich &amp; Karen Brumfield</t>
  </si>
  <si>
    <t>5 Grotto Way</t>
  </si>
  <si>
    <t>FROM</t>
  </si>
  <si>
    <t>Greg &amp; Joe Lubbe</t>
  </si>
  <si>
    <t>7 Grotto Way</t>
  </si>
  <si>
    <t>THE</t>
  </si>
  <si>
    <t>Franc vd Walt &amp; Caroline Wansbury</t>
  </si>
  <si>
    <t>9 Grotto Way</t>
  </si>
  <si>
    <t>4TH</t>
  </si>
  <si>
    <t>`</t>
  </si>
  <si>
    <t>Grant &amp; Merissa Berndsen</t>
  </si>
  <si>
    <t>11 Grotto Way</t>
  </si>
  <si>
    <t>OF</t>
  </si>
  <si>
    <t>Nicole &amp; Ian Vaughan</t>
  </si>
  <si>
    <t>1 Oakwood Lane</t>
  </si>
  <si>
    <t>AUGUST</t>
  </si>
  <si>
    <t>Shaun &amp; Lea Pearce</t>
  </si>
  <si>
    <t>3 Oakwood Lane</t>
  </si>
  <si>
    <t>Brett &amp; Anthea Leppington</t>
  </si>
  <si>
    <t>5 Oakwood Lane</t>
  </si>
  <si>
    <t xml:space="preserve">AND </t>
  </si>
  <si>
    <t>Rene &amp; Jess Laks</t>
  </si>
  <si>
    <t>7 Oakwood Lane</t>
  </si>
  <si>
    <t xml:space="preserve">IN </t>
  </si>
  <si>
    <t>Torbern Herbold</t>
  </si>
  <si>
    <t>9 Oakwood Lane</t>
  </si>
  <si>
    <t>ACCORDANCE</t>
  </si>
  <si>
    <t>Iain &amp; Brigitte Carr</t>
  </si>
  <si>
    <t>11 Oakwood Lane</t>
  </si>
  <si>
    <t xml:space="preserve">WITH </t>
  </si>
  <si>
    <t>Ben van Vuuren</t>
  </si>
  <si>
    <t>18 Oakwood Lane</t>
  </si>
  <si>
    <t>Carol Bourgonje</t>
  </si>
  <si>
    <t>16 Oakwood Lane</t>
  </si>
  <si>
    <t xml:space="preserve">WRITTEN </t>
  </si>
  <si>
    <t>Niel de la Rouviere</t>
  </si>
  <si>
    <t>14 Oakwood Lane</t>
  </si>
  <si>
    <t>NOTICE</t>
  </si>
  <si>
    <t>Zakee Ahmed &amp; France Mainardi</t>
  </si>
  <si>
    <t>12 Oakwood Lane</t>
  </si>
  <si>
    <t>SENT</t>
  </si>
  <si>
    <t>Marco Wieland &amp; Henkel Oliver</t>
  </si>
  <si>
    <t>10 Oakwood Lane</t>
  </si>
  <si>
    <t>OUT</t>
  </si>
  <si>
    <t>Jeremy &amp; Philippa Elson</t>
  </si>
  <si>
    <t>8 Oakwood Lane</t>
  </si>
  <si>
    <t xml:space="preserve">TO </t>
  </si>
  <si>
    <t>Mark Corbett</t>
  </si>
  <si>
    <t>6 Oakwood Lane</t>
  </si>
  <si>
    <t>ALL</t>
  </si>
  <si>
    <t>Stephane Corneloup &amp; Carole Moreau</t>
  </si>
  <si>
    <t>4 Oakwood Lane</t>
  </si>
  <si>
    <t>MEMBERS</t>
  </si>
  <si>
    <t>Richard &amp; Lyndal Marshall</t>
  </si>
  <si>
    <t>2 Oakwood Lane</t>
  </si>
  <si>
    <t>RECENTLY</t>
  </si>
  <si>
    <t>Grant &amp; Marie McGregor</t>
  </si>
  <si>
    <t>1 River Walk</t>
  </si>
  <si>
    <t>……</t>
  </si>
  <si>
    <t>Paul &amp; Sheila Rutzen</t>
  </si>
  <si>
    <t>2 River Walk</t>
  </si>
  <si>
    <t>Astrid Rossouw</t>
  </si>
  <si>
    <t>3 River Walk</t>
  </si>
  <si>
    <t>FOR</t>
  </si>
  <si>
    <t>Todd &amp; Debra Sheahan</t>
  </si>
  <si>
    <t>4 River Walk</t>
  </si>
  <si>
    <t xml:space="preserve">EVERY </t>
  </si>
  <si>
    <t>Andy &amp; Justyne Ross</t>
  </si>
  <si>
    <t>6 River Walk</t>
  </si>
  <si>
    <t>LITRE</t>
  </si>
  <si>
    <t>Steve Potter</t>
  </si>
  <si>
    <t>5 River Walk</t>
  </si>
  <si>
    <t>USED</t>
  </si>
  <si>
    <t>Sylwen Prinsloo</t>
  </si>
  <si>
    <t>7 River Walk</t>
  </si>
  <si>
    <t>OVER AND</t>
  </si>
  <si>
    <t>Stephen &amp; Sharon Moore</t>
  </si>
  <si>
    <t>8 River Walk</t>
  </si>
  <si>
    <t>ABOVE THE</t>
  </si>
  <si>
    <t>Brodie &amp; Phillip Meyer</t>
  </si>
  <si>
    <t>9 River Walk</t>
  </si>
  <si>
    <t>ALLOCATION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</si>
  <si>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</si>
  <si>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November 2022</t>
  </si>
  <si>
    <t xml:space="preserve">Liters used from  31  October  to  06 November 2022 </t>
  </si>
  <si>
    <r>
      <rPr>
        <rFont val="Arial"/>
        <b/>
        <color rgb="FF000000"/>
        <sz val="9.0"/>
      </rPr>
      <t xml:space="preserve">31 October  to 06 November 2022 
</t>
    </r>
    <r>
      <rPr>
        <rFont val="Arial"/>
        <b/>
        <color rgb="FFFF0000"/>
        <sz val="9.0"/>
      </rPr>
      <t>Over-Usage of Allocation in 
Red Font</t>
    </r>
  </si>
  <si>
    <t>31/10/2022</t>
  </si>
  <si>
    <t>07/11/2022</t>
  </si>
  <si>
    <t>Andrew Whittaker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</si>
  <si>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</si>
  <si>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September 2022</t>
  </si>
  <si>
    <t>Liters allocated per week = 2000 per erf        (1000 x 2)</t>
  </si>
  <si>
    <t xml:space="preserve">Liters used from  26 September  to 02 October 2022 </t>
  </si>
  <si>
    <r>
      <rPr>
        <rFont val="Arial"/>
        <b/>
        <color rgb="FF000000"/>
        <sz val="9.0"/>
      </rPr>
      <t xml:space="preserve">26 September  to 02 October 2022 
</t>
    </r>
    <r>
      <rPr>
        <rFont val="Arial"/>
        <b/>
        <color rgb="FFFF0000"/>
        <sz val="9.0"/>
      </rPr>
      <t>Over-Usage of Allocation in 
Red Font</t>
    </r>
  </si>
  <si>
    <t>26/09/2022</t>
  </si>
  <si>
    <t>03/10/2022</t>
  </si>
  <si>
    <t>Andre &amp; Nicky Taute</t>
  </si>
  <si>
    <t>Total Monthly 
Allocation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</si>
  <si>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</si>
  <si>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July 2022</t>
  </si>
  <si>
    <t xml:space="preserve">Liters used from  15 August  to 18 September 2022 </t>
  </si>
  <si>
    <r>
      <rPr>
        <rFont val="Arial"/>
        <b/>
        <color rgb="FF000000"/>
        <sz val="9.0"/>
      </rPr>
      <t xml:space="preserve">08 August  to 18 September 2022 
</t>
    </r>
    <r>
      <rPr>
        <rFont val="Arial"/>
        <b/>
        <color rgb="FFFF0000"/>
        <sz val="9.0"/>
      </rPr>
      <t>Over-Usage of Allocation in 
Red Font</t>
    </r>
  </si>
  <si>
    <t>01/08/2022</t>
  </si>
  <si>
    <t>08/08/2022</t>
  </si>
  <si>
    <t>15/08/2022</t>
  </si>
  <si>
    <t>19/09/2022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</si>
  <si>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</si>
  <si>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Liters allocated per week = 1400 per erf        (700 x 2)</t>
  </si>
  <si>
    <t xml:space="preserve">Liters used from  25 July  to 31 July 2022 </t>
  </si>
  <si>
    <r>
      <rPr>
        <rFont val="Arial"/>
        <b/>
        <color rgb="FF000000"/>
        <sz val="9.0"/>
      </rPr>
      <t xml:space="preserve">25 July to 31 July 2022 
</t>
    </r>
    <r>
      <rPr>
        <rFont val="Arial"/>
        <b/>
        <color rgb="FFFF0000"/>
        <sz val="9.0"/>
      </rPr>
      <t>Over-Usage of Allocation in 
Red Font</t>
    </r>
  </si>
  <si>
    <t>04/07/2022</t>
  </si>
  <si>
    <t>11/07/2022</t>
  </si>
  <si>
    <t>18/07/2022</t>
  </si>
  <si>
    <t>25/07/2022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</si>
  <si>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</si>
  <si>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June 2022</t>
  </si>
  <si>
    <t xml:space="preserve">Liters used from  27 June  to 03 July 2022 </t>
  </si>
  <si>
    <r>
      <rPr>
        <rFont val="Arial"/>
        <b/>
        <color rgb="FF000000"/>
        <sz val="9.0"/>
      </rPr>
      <t xml:space="preserve">27 June to 03 July 2022 
</t>
    </r>
    <r>
      <rPr>
        <rFont val="Arial"/>
        <b/>
        <color rgb="FFFF0000"/>
        <sz val="9.0"/>
      </rPr>
      <t>Over-Usage of Allocation in 
Red Font</t>
    </r>
  </si>
  <si>
    <t>06/06/2022</t>
  </si>
  <si>
    <t>14/06/2022</t>
  </si>
  <si>
    <t>20/06/2022</t>
  </si>
  <si>
    <t>27/06/2022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</si>
  <si>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</si>
  <si>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May 2022</t>
  </si>
  <si>
    <t xml:space="preserve">Liters used from  23 May  to 29 May 2022 </t>
  </si>
  <si>
    <r>
      <rPr>
        <rFont val="Arial"/>
        <b/>
        <color rgb="FF000000"/>
        <sz val="9.0"/>
      </rPr>
      <t xml:space="preserve">23 May to 29 May 2022 
</t>
    </r>
    <r>
      <rPr>
        <rFont val="Arial"/>
        <b/>
        <color rgb="FFFF0000"/>
        <sz val="9.0"/>
      </rPr>
      <t>Over-Usage of Allocation in 
Red Font</t>
    </r>
  </si>
  <si>
    <t>03/05/2022</t>
  </si>
  <si>
    <t>09/05/2022</t>
  </si>
  <si>
    <t>16/05/2022</t>
  </si>
  <si>
    <t>23/05/2022</t>
  </si>
  <si>
    <t>30/05/2022</t>
  </si>
  <si>
    <t>Ben Janse van Vuuren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</si>
  <si>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</si>
  <si>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April 2022</t>
  </si>
  <si>
    <t xml:space="preserve">Liters used from  19 April  to 24 April 2022 </t>
  </si>
  <si>
    <r>
      <rPr>
        <rFont val="Arial"/>
        <b/>
        <color rgb="FF000000"/>
        <sz val="9.0"/>
      </rPr>
      <t xml:space="preserve">19 April to 24 April 2022 
</t>
    </r>
    <r>
      <rPr>
        <rFont val="Arial"/>
        <b/>
        <color rgb="FFFF0000"/>
        <sz val="9.0"/>
      </rPr>
      <t>Over-Usage of Allocation in 
Red Font</t>
    </r>
  </si>
  <si>
    <t>04/04/2022</t>
  </si>
  <si>
    <t>11/04/2022</t>
  </si>
  <si>
    <t>19/04/2022</t>
  </si>
  <si>
    <t>25/04/2022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</si>
  <si>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</si>
  <si>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March 2022</t>
  </si>
  <si>
    <t xml:space="preserve">Liters used from  22 March  to 27 March 2022 </t>
  </si>
  <si>
    <r>
      <rPr>
        <rFont val="Arial"/>
        <b/>
        <color rgb="FF000000"/>
        <sz val="9.0"/>
      </rPr>
      <t xml:space="preserve">22 March to 27 March 2022 
</t>
    </r>
    <r>
      <rPr>
        <rFont val="Arial"/>
        <b/>
        <color rgb="FFFF0000"/>
        <sz val="9.0"/>
      </rPr>
      <t>Over-Usage of Allocation in 
Red Font</t>
    </r>
  </si>
  <si>
    <t>28/02/2022</t>
  </si>
  <si>
    <t>07/03/2022</t>
  </si>
  <si>
    <t>14/03/2022</t>
  </si>
  <si>
    <t>22/03/2022</t>
  </si>
  <si>
    <t>28/03/2022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</si>
  <si>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</si>
  <si>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February 2022</t>
  </si>
  <si>
    <t>Liters allocated per week = 1500 per erf        (750 x 2)</t>
  </si>
  <si>
    <t xml:space="preserve">Liters used from  24 February  to 27 February 2021 </t>
  </si>
  <si>
    <r>
      <rPr>
        <rFont val="Arial"/>
        <b/>
        <color rgb="FF000000"/>
        <sz val="9.0"/>
      </rPr>
      <t xml:space="preserve">24 February to 27 February 2021 
</t>
    </r>
    <r>
      <rPr>
        <rFont val="Arial"/>
        <b/>
        <color rgb="FFFF0000"/>
        <sz val="9.0"/>
      </rPr>
      <t>Over-Usage of Allocation in 
Red Font</t>
    </r>
  </si>
  <si>
    <t>07/02/2022</t>
  </si>
  <si>
    <t>14/02/2022</t>
  </si>
  <si>
    <t>21/02/2022</t>
  </si>
  <si>
    <t>24/02/2022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</si>
  <si>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</si>
  <si>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January 2021</t>
  </si>
  <si>
    <t>Liters allocated per week = 2000 per erf    (1000 x 2)</t>
  </si>
  <si>
    <t xml:space="preserve">Liters used from  24 January  to 29 January 2021 </t>
  </si>
  <si>
    <r>
      <rPr>
        <rFont val="Arial"/>
        <b/>
        <color rgb="FF000000"/>
        <sz val="9.0"/>
      </rPr>
      <t xml:space="preserve">24 January to 29 January 2021 
</t>
    </r>
    <r>
      <rPr>
        <rFont val="Arial"/>
        <b/>
        <color rgb="FFFF0000"/>
        <sz val="9.0"/>
      </rPr>
      <t>Over-Usage of Allocation in 
Red Font</t>
    </r>
  </si>
  <si>
    <t>24/01/2022</t>
  </si>
  <si>
    <t>31/01/2022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</si>
  <si>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</si>
  <si>
    <t>Oakwood Estate: Borehole Water Consumption per Month = December 2021</t>
  </si>
  <si>
    <t xml:space="preserve">Liters used from  17 January  to 22 January 2021 </t>
  </si>
  <si>
    <r>
      <rPr>
        <rFont val="Arial"/>
        <b/>
        <color rgb="FF000000"/>
        <sz val="9.0"/>
      </rPr>
      <t xml:space="preserve">17 January to 22 January 2021 
</t>
    </r>
    <r>
      <rPr>
        <rFont val="Arial"/>
        <b/>
        <color rgb="FFFF0000"/>
        <sz val="9.0"/>
      </rPr>
      <t>Over-Usage of Allocation in 
Red Font</t>
    </r>
  </si>
  <si>
    <t>28/12/2021</t>
  </si>
  <si>
    <t>03/01/2022</t>
  </si>
  <si>
    <t>10/01/2022</t>
  </si>
  <si>
    <t>17/01/2022</t>
  </si>
  <si>
    <r>
      <rPr>
        <rFont val="Arial"/>
        <b/>
        <color theme="1"/>
        <sz val="9.0"/>
      </rPr>
      <t xml:space="preserve">
</t>
    </r>
    <r>
      <rPr>
        <rFont val="Arial"/>
        <b/>
        <color rgb="FFFF0000"/>
        <sz val="9.0"/>
      </rPr>
      <t>Over-Usage of Allocation in Red Font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</si>
</sst>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#,##0;[Red]#,##0"/>
    <numFmt numFmtId="166" formatCode="&quot;R&quot;#,##0.00_);[Red]\(&quot;R&quot;#,##0.00\)"/>
  </numFmts>
  <fonts count="15">
    <font>
      <sz val="11.0"/>
      <color theme="1"/>
      <name val="Arial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b/>
      <sz val="12.0"/>
      <color rgb="FFFF0000"/>
      <name val="Arial"/>
    </font>
    <font>
      <b/>
      <sz val="9.0"/>
      <color rgb="FFFF0000"/>
      <name val="Arial"/>
    </font>
    <font>
      <sz val="11.0"/>
      <color theme="1"/>
      <name val="Calibri"/>
    </font>
    <font>
      <sz val="11.0"/>
      <color rgb="FF000000"/>
      <name val="Arial"/>
    </font>
    <font>
      <sz val="12.0"/>
      <color theme="1"/>
      <name val="Calibri"/>
    </font>
    <font>
      <b/>
      <sz val="12.0"/>
      <color rgb="FFFF0000"/>
      <name val="Calibri"/>
    </font>
    <font>
      <sz val="11.0"/>
      <color theme="1"/>
      <name val="Arial"/>
    </font>
    <font>
      <b/>
      <sz val="11.0"/>
      <color rgb="FFFF0000"/>
      <name val="Arial"/>
    </font>
    <font>
      <sz val="11.0"/>
      <color rgb="FFFF0000"/>
      <name val="Arial"/>
    </font>
    <font>
      <b/>
      <sz val="11.0"/>
      <color theme="1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CC99"/>
        <bgColor rgb="FFFFCC99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2" xfId="0" applyAlignment="1" applyBorder="1" applyFill="1" applyFont="1" applyNumberFormat="1">
      <alignment horizontal="center" shrinkToFit="0" vertical="center" wrapText="1"/>
    </xf>
    <xf borderId="5" fillId="3" fontId="3" numFmtId="2" xfId="0" applyAlignment="1" applyBorder="1" applyFont="1" applyNumberFormat="1">
      <alignment horizontal="center" shrinkToFit="0" vertical="center" wrapText="1"/>
    </xf>
    <xf borderId="6" fillId="3" fontId="3" numFmtId="2" xfId="0" applyAlignment="1" applyBorder="1" applyFont="1" applyNumberFormat="1">
      <alignment horizontal="center" shrinkToFit="0" vertical="center" wrapText="1"/>
    </xf>
    <xf borderId="6" fillId="4" fontId="4" numFmtId="2" xfId="0" applyAlignment="1" applyBorder="1" applyFill="1" applyFont="1" applyNumberFormat="1">
      <alignment horizontal="center" shrinkToFit="0" vertical="center" wrapText="1"/>
    </xf>
    <xf borderId="7" fillId="5" fontId="5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5" fontId="3" numFmtId="164" xfId="0" applyAlignment="1" applyBorder="1" applyFont="1" applyNumberFormat="1">
      <alignment horizontal="center" vertical="center"/>
    </xf>
    <xf borderId="10" fillId="4" fontId="4" numFmtId="164" xfId="0" applyAlignment="1" applyBorder="1" applyFont="1" applyNumberFormat="1">
      <alignment horizontal="center" vertical="center"/>
    </xf>
    <xf borderId="11" fillId="0" fontId="2" numFmtId="0" xfId="0" applyBorder="1" applyFont="1"/>
    <xf borderId="0" fillId="0" fontId="6" numFmtId="0" xfId="0" applyFont="1"/>
    <xf borderId="12" fillId="6" fontId="7" numFmtId="0" xfId="0" applyAlignment="1" applyBorder="1" applyFill="1" applyFont="1">
      <alignment horizontal="left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vertical="center"/>
    </xf>
    <xf borderId="12" fillId="4" fontId="9" numFmtId="0" xfId="0" applyAlignment="1" applyBorder="1" applyFont="1">
      <alignment horizontal="center" vertical="center"/>
    </xf>
    <xf borderId="13" fillId="0" fontId="10" numFmtId="3" xfId="0" applyAlignment="1" applyBorder="1" applyFont="1" applyNumberFormat="1">
      <alignment horizontal="center" shrinkToFit="0" vertical="center" wrapText="1"/>
    </xf>
    <xf borderId="13" fillId="0" fontId="8" numFmtId="3" xfId="0" applyAlignment="1" applyBorder="1" applyFont="1" applyNumberFormat="1">
      <alignment horizontal="center" vertical="center"/>
    </xf>
    <xf borderId="13" fillId="0" fontId="10" numFmtId="165" xfId="0" applyAlignment="1" applyBorder="1" applyFont="1" applyNumberFormat="1">
      <alignment horizontal="center" shrinkToFit="0" vertical="center" wrapText="1"/>
    </xf>
    <xf borderId="6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center" shrinkToFit="0" vertical="center" wrapText="1"/>
    </xf>
    <xf borderId="6" fillId="4" fontId="9" numFmtId="0" xfId="0" applyAlignment="1" applyBorder="1" applyFont="1">
      <alignment horizontal="center" vertical="center"/>
    </xf>
    <xf borderId="6" fillId="0" fontId="10" numFmtId="165" xfId="0" applyAlignment="1" applyBorder="1" applyFont="1" applyNumberFormat="1">
      <alignment horizontal="center" shrinkToFit="0" vertical="center" wrapText="1"/>
    </xf>
    <xf borderId="6" fillId="0" fontId="11" numFmtId="165" xfId="0" applyAlignment="1" applyBorder="1" applyFont="1" applyNumberFormat="1">
      <alignment horizontal="center" shrinkToFit="0" vertical="center" wrapText="1"/>
    </xf>
    <xf borderId="6" fillId="0" fontId="12" numFmtId="165" xfId="0" applyAlignment="1" applyBorder="1" applyFont="1" applyNumberFormat="1">
      <alignment horizontal="center" shrinkToFit="0" vertical="center" wrapText="1"/>
    </xf>
    <xf borderId="14" fillId="4" fontId="9" numFmtId="0" xfId="0" applyAlignment="1" applyBorder="1" applyFont="1">
      <alignment horizontal="center" vertical="center"/>
    </xf>
    <xf borderId="15" fillId="0" fontId="10" numFmtId="0" xfId="0" applyAlignment="1" applyBorder="1" applyFont="1">
      <alignment horizontal="center"/>
    </xf>
    <xf borderId="6" fillId="6" fontId="10" numFmtId="0" xfId="0" applyAlignment="1" applyBorder="1" applyFont="1">
      <alignment horizontal="left" shrinkToFit="0" vertical="center" wrapText="1"/>
    </xf>
    <xf borderId="6" fillId="0" fontId="7" numFmtId="0" xfId="0" applyAlignment="1" applyBorder="1" applyFont="1">
      <alignment horizontal="left" shrinkToFit="0" vertical="center" wrapText="1"/>
    </xf>
    <xf borderId="6" fillId="6" fontId="7" numFmtId="0" xfId="0" applyAlignment="1" applyBorder="1" applyFont="1">
      <alignment horizontal="left" shrinkToFit="0" vertical="center" wrapText="1"/>
    </xf>
    <xf borderId="16" fillId="4" fontId="9" numFmtId="0" xfId="0" applyAlignment="1" applyBorder="1" applyFont="1">
      <alignment horizontal="center" vertical="center"/>
    </xf>
    <xf borderId="17" fillId="0" fontId="7" numFmtId="0" xfId="0" applyAlignment="1" applyBorder="1" applyFont="1">
      <alignment horizontal="center" shrinkToFit="0" vertical="center" wrapText="1"/>
    </xf>
    <xf borderId="6" fillId="0" fontId="10" numFmtId="0" xfId="0" applyAlignment="1" applyBorder="1" applyFont="1">
      <alignment horizontal="left" shrinkToFit="0" vertical="top" wrapText="1"/>
    </xf>
    <xf borderId="0" fillId="0" fontId="12" numFmtId="0" xfId="0" applyFont="1"/>
    <xf borderId="6" fillId="4" fontId="9" numFmtId="166" xfId="0" applyAlignment="1" applyBorder="1" applyFont="1" applyNumberFormat="1">
      <alignment horizontal="center" vertical="center"/>
    </xf>
    <xf borderId="18" fillId="0" fontId="12" numFmtId="165" xfId="0" applyAlignment="1" applyBorder="1" applyFont="1" applyNumberFormat="1">
      <alignment horizontal="center"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14" fillId="5" fontId="13" numFmtId="3" xfId="0" applyAlignment="1" applyBorder="1" applyFont="1" applyNumberFormat="1">
      <alignment horizontal="center" shrinkToFit="0" vertical="center" wrapText="1"/>
    </xf>
    <xf borderId="19" fillId="0" fontId="13" numFmtId="165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left" vertical="center"/>
    </xf>
    <xf borderId="4" fillId="5" fontId="13" numFmtId="0" xfId="0" applyAlignment="1" applyBorder="1" applyFont="1">
      <alignment horizontal="center" shrinkToFit="0" vertical="center" wrapText="1"/>
    </xf>
    <xf borderId="0" fillId="0" fontId="14" numFmtId="0" xfId="0" applyFont="1"/>
    <xf borderId="1" fillId="2" fontId="1" numFmtId="0" xfId="0" applyAlignment="1" applyBorder="1" applyFont="1">
      <alignment horizontal="center"/>
    </xf>
    <xf borderId="0" fillId="0" fontId="10" numFmtId="0" xfId="0" applyAlignment="1" applyFont="1">
      <alignment vertical="bottom"/>
    </xf>
    <xf borderId="0" fillId="0" fontId="10" numFmtId="0" xfId="0" applyAlignment="1" applyFont="1">
      <alignment vertical="bottom"/>
    </xf>
    <xf borderId="20" fillId="3" fontId="3" numFmtId="2" xfId="0" applyAlignment="1" applyBorder="1" applyFont="1" applyNumberFormat="1">
      <alignment horizontal="center" shrinkToFit="0" wrapText="1"/>
    </xf>
    <xf borderId="21" fillId="3" fontId="3" numFmtId="2" xfId="0" applyAlignment="1" applyBorder="1" applyFont="1" applyNumberFormat="1">
      <alignment horizontal="center" shrinkToFit="0" wrapText="1"/>
    </xf>
    <xf borderId="22" fillId="3" fontId="3" numFmtId="2" xfId="0" applyAlignment="1" applyBorder="1" applyFont="1" applyNumberFormat="1">
      <alignment horizontal="center" shrinkToFit="0" wrapText="1"/>
    </xf>
    <xf borderId="22" fillId="4" fontId="4" numFmtId="2" xfId="0" applyAlignment="1" applyBorder="1" applyFont="1" applyNumberFormat="1">
      <alignment horizontal="center" shrinkToFit="0" wrapText="1"/>
    </xf>
    <xf borderId="21" fillId="5" fontId="5" numFmtId="2" xfId="0" applyAlignment="1" applyBorder="1" applyFont="1" applyNumberFormat="1">
      <alignment horizontal="center" shrinkToFit="0" wrapText="1"/>
    </xf>
    <xf borderId="23" fillId="0" fontId="2" numFmtId="0" xfId="0" applyBorder="1" applyFont="1"/>
    <xf borderId="23" fillId="5" fontId="3" numFmtId="164" xfId="0" applyAlignment="1" applyBorder="1" applyFont="1" applyNumberFormat="1">
      <alignment horizontal="center"/>
    </xf>
    <xf borderId="23" fillId="4" fontId="4" numFmtId="164" xfId="0" applyAlignment="1" applyBorder="1" applyFont="1" applyNumberFormat="1">
      <alignment horizontal="center"/>
    </xf>
    <xf borderId="13" fillId="7" fontId="10" numFmtId="0" xfId="0" applyAlignment="1" applyBorder="1" applyFill="1" applyFont="1">
      <alignment shrinkToFit="0" wrapText="1"/>
    </xf>
    <xf borderId="22" fillId="0" fontId="10" numFmtId="0" xfId="0" applyAlignment="1" applyBorder="1" applyFont="1">
      <alignment horizontal="center" shrinkToFit="0" wrapText="1"/>
    </xf>
    <xf borderId="22" fillId="0" fontId="8" numFmtId="0" xfId="0" applyAlignment="1" applyBorder="1" applyFont="1">
      <alignment horizontal="center"/>
    </xf>
    <xf borderId="22" fillId="4" fontId="9" numFmtId="0" xfId="0" applyAlignment="1" applyBorder="1" applyFont="1">
      <alignment horizontal="center"/>
    </xf>
    <xf borderId="22" fillId="0" fontId="10" numFmtId="3" xfId="0" applyAlignment="1" applyBorder="1" applyFont="1" applyNumberFormat="1">
      <alignment horizontal="center" shrinkToFit="0" wrapText="1"/>
    </xf>
    <xf borderId="22" fillId="0" fontId="8" numFmtId="3" xfId="0" applyAlignment="1" applyBorder="1" applyFont="1" applyNumberFormat="1">
      <alignment horizontal="center"/>
    </xf>
    <xf borderId="22" fillId="0" fontId="10" numFmtId="165" xfId="0" applyBorder="1" applyFont="1" applyNumberFormat="1"/>
    <xf borderId="0" fillId="0" fontId="10" numFmtId="165" xfId="0" applyAlignment="1" applyFont="1" applyNumberFormat="1">
      <alignment vertical="bottom"/>
    </xf>
    <xf borderId="13" fillId="0" fontId="10" numFmtId="0" xfId="0" applyBorder="1" applyFont="1"/>
    <xf borderId="13" fillId="0" fontId="10" numFmtId="0" xfId="0" applyAlignment="1" applyBorder="1" applyFont="1">
      <alignment shrinkToFit="0" wrapText="1"/>
    </xf>
    <xf borderId="13" fillId="0" fontId="10" numFmtId="0" xfId="0" applyAlignment="1" applyBorder="1" applyFont="1">
      <alignment shrinkToFit="0" vertical="top" wrapText="1"/>
    </xf>
    <xf borderId="22" fillId="4" fontId="9" numFmtId="166" xfId="0" applyAlignment="1" applyBorder="1" applyFont="1" applyNumberFormat="1">
      <alignment horizontal="center"/>
    </xf>
    <xf borderId="0" fillId="0" fontId="10" numFmtId="3" xfId="0" applyFont="1" applyNumberFormat="1"/>
    <xf borderId="21" fillId="0" fontId="10" numFmtId="3" xfId="0" applyBorder="1" applyFont="1" applyNumberFormat="1"/>
    <xf borderId="23" fillId="5" fontId="13" numFmtId="3" xfId="0" applyAlignment="1" applyBorder="1" applyFont="1" applyNumberFormat="1">
      <alignment horizontal="center" shrinkToFit="0" wrapText="1"/>
    </xf>
    <xf borderId="23" fillId="0" fontId="10" numFmtId="165" xfId="0" applyBorder="1" applyFont="1" applyNumberFormat="1"/>
    <xf borderId="0" fillId="0" fontId="10" numFmtId="0" xfId="0" applyFont="1"/>
    <xf borderId="24" fillId="0" fontId="10" numFmtId="0" xfId="0" applyAlignment="1" applyBorder="1" applyFont="1">
      <alignment vertical="bottom"/>
    </xf>
    <xf borderId="21" fillId="5" fontId="13" numFmtId="0" xfId="0" applyAlignment="1" applyBorder="1" applyFont="1">
      <alignment horizontal="center" shrinkToFit="0" wrapText="1"/>
    </xf>
    <xf borderId="21" fillId="5" fontId="5" numFmtId="0" xfId="0" applyAlignment="1" applyBorder="1" applyFont="1">
      <alignment horizontal="center" shrinkToFit="0" wrapText="1"/>
    </xf>
    <xf borderId="21" fillId="0" fontId="10" numFmtId="0" xfId="0" applyAlignment="1" applyBorder="1" applyFont="1">
      <alignment vertical="bottom"/>
    </xf>
    <xf borderId="0" fillId="0" fontId="10" numFmtId="0" xfId="0" applyAlignment="1" applyFont="1">
      <alignment horizontal="right" vertical="bottom"/>
    </xf>
    <xf borderId="25" fillId="0" fontId="2" numFmtId="0" xfId="0" applyBorder="1" applyFont="1"/>
    <xf borderId="22" fillId="0" fontId="2" numFmtId="0" xfId="0" applyBorder="1" applyFont="1"/>
    <xf borderId="0" fillId="0" fontId="10" numFmtId="0" xfId="0" applyFont="1"/>
    <xf borderId="24" fillId="0" fontId="10" numFmtId="0" xfId="0" applyAlignment="1" applyBorder="1" applyFont="1">
      <alignment vertical="bottom"/>
    </xf>
    <xf borderId="21" fillId="5" fontId="13" numFmtId="0" xfId="0" applyAlignment="1" applyBorder="1" applyFont="1">
      <alignment horizontal="center" shrinkToFit="0" wrapText="1"/>
    </xf>
    <xf borderId="0" fillId="2" fontId="1" numFmtId="0" xfId="0" applyAlignment="1" applyFont="1">
      <alignment horizontal="center"/>
    </xf>
    <xf borderId="19" fillId="3" fontId="3" numFmtId="2" xfId="0" applyAlignment="1" applyBorder="1" applyFont="1" applyNumberFormat="1">
      <alignment horizontal="center" shrinkToFit="0" wrapText="1"/>
    </xf>
    <xf borderId="6" fillId="3" fontId="3" numFmtId="2" xfId="0" applyAlignment="1" applyBorder="1" applyFont="1" applyNumberFormat="1">
      <alignment horizontal="center" shrinkToFit="0" wrapText="1"/>
    </xf>
    <xf borderId="6" fillId="4" fontId="4" numFmtId="2" xfId="0" applyAlignment="1" applyBorder="1" applyFont="1" applyNumberFormat="1">
      <alignment horizontal="center" shrinkToFit="0" wrapText="1"/>
    </xf>
    <xf borderId="26" fillId="5" fontId="5" numFmtId="0" xfId="0" applyAlignment="1" applyBorder="1" applyFont="1">
      <alignment horizontal="center" shrinkToFit="0" wrapText="1"/>
    </xf>
    <xf borderId="6" fillId="5" fontId="3" numFmtId="164" xfId="0" applyAlignment="1" applyBorder="1" applyFont="1" applyNumberFormat="1">
      <alignment horizontal="center"/>
    </xf>
    <xf borderId="6" fillId="4" fontId="4" numFmtId="164" xfId="0" applyAlignment="1" applyBorder="1" applyFont="1" applyNumberFormat="1">
      <alignment horizontal="center"/>
    </xf>
    <xf borderId="6" fillId="7" fontId="10" numFmtId="0" xfId="0" applyAlignment="1" applyBorder="1" applyFont="1">
      <alignment shrinkToFit="0" wrapText="1"/>
    </xf>
    <xf borderId="6" fillId="0" fontId="10" numFmtId="0" xfId="0" applyAlignment="1" applyBorder="1" applyFont="1">
      <alignment horizontal="center" shrinkToFit="0" wrapText="1"/>
    </xf>
    <xf borderId="6" fillId="0" fontId="8" numFmtId="0" xfId="0" applyAlignment="1" applyBorder="1" applyFont="1">
      <alignment horizontal="center"/>
    </xf>
    <xf borderId="6" fillId="4" fontId="9" numFmtId="0" xfId="0" applyAlignment="1" applyBorder="1" applyFont="1">
      <alignment horizontal="center"/>
    </xf>
    <xf borderId="6" fillId="0" fontId="10" numFmtId="3" xfId="0" applyAlignment="1" applyBorder="1" applyFont="1" applyNumberFormat="1">
      <alignment horizontal="center" shrinkToFit="0" wrapText="1"/>
    </xf>
    <xf borderId="6" fillId="0" fontId="8" numFmtId="3" xfId="0" applyAlignment="1" applyBorder="1" applyFont="1" applyNumberFormat="1">
      <alignment horizontal="center"/>
    </xf>
    <xf borderId="6" fillId="0" fontId="10" numFmtId="165" xfId="0" applyBorder="1" applyFont="1" applyNumberFormat="1"/>
    <xf borderId="6" fillId="0" fontId="10" numFmtId="0" xfId="0" applyBorder="1" applyFont="1"/>
    <xf borderId="6" fillId="0" fontId="10" numFmtId="0" xfId="0" applyAlignment="1" applyBorder="1" applyFont="1">
      <alignment shrinkToFit="0" wrapText="1"/>
    </xf>
    <xf borderId="6" fillId="0" fontId="10" numFmtId="0" xfId="0" applyAlignment="1" applyBorder="1" applyFont="1">
      <alignment shrinkToFit="0" vertical="top" wrapText="1"/>
    </xf>
    <xf borderId="6" fillId="4" fontId="9" numFmtId="166" xfId="0" applyAlignment="1" applyBorder="1" applyFont="1" applyNumberFormat="1">
      <alignment horizontal="center"/>
    </xf>
    <xf borderId="6" fillId="0" fontId="10" numFmtId="3" xfId="0" applyBorder="1" applyFont="1" applyNumberFormat="1"/>
    <xf borderId="6" fillId="5" fontId="13" numFmtId="3" xfId="0" applyAlignment="1" applyBorder="1" applyFont="1" applyNumberFormat="1">
      <alignment horizontal="center" shrinkToFit="0" wrapText="1"/>
    </xf>
    <xf borderId="6" fillId="0" fontId="10" numFmtId="0" xfId="0" applyAlignment="1" applyBorder="1" applyFont="1">
      <alignment vertical="bottom"/>
    </xf>
    <xf borderId="19" fillId="5" fontId="13" numFmtId="0" xfId="0" applyAlignment="1" applyBorder="1" applyFont="1">
      <alignment horizontal="center" shrinkToFit="0" wrapText="1"/>
    </xf>
    <xf borderId="6" fillId="0" fontId="12" numFmtId="165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7" t="s">
        <v>5</v>
      </c>
      <c r="J2" s="5" t="s">
        <v>6</v>
      </c>
      <c r="K2" s="5" t="s">
        <v>7</v>
      </c>
      <c r="L2" s="8" t="s">
        <v>8</v>
      </c>
    </row>
    <row r="3" ht="63.0" customHeight="1">
      <c r="A3" s="9"/>
      <c r="B3" s="10"/>
      <c r="C3" s="10"/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2" t="s">
        <v>14</v>
      </c>
      <c r="J3" s="10"/>
      <c r="K3" s="10"/>
      <c r="L3" s="13"/>
      <c r="O3" s="14"/>
    </row>
    <row r="4" ht="30.75" customHeight="1">
      <c r="A4" s="15" t="s">
        <v>15</v>
      </c>
      <c r="B4" s="16">
        <v>8633.0</v>
      </c>
      <c r="C4" s="16" t="s">
        <v>16</v>
      </c>
      <c r="D4" s="17">
        <v>18484.0</v>
      </c>
      <c r="E4" s="17">
        <v>18486.0</v>
      </c>
      <c r="F4" s="17">
        <v>18491.0</v>
      </c>
      <c r="G4" s="17">
        <v>18491.0</v>
      </c>
      <c r="H4" s="17">
        <v>18491.0</v>
      </c>
      <c r="I4" s="18" t="s">
        <v>17</v>
      </c>
      <c r="J4" s="19">
        <v>2500.0</v>
      </c>
      <c r="K4" s="20">
        <f t="shared" ref="K4:K33" si="1">SUM(H4-G4)</f>
        <v>0</v>
      </c>
      <c r="L4" s="21"/>
    </row>
    <row r="5" ht="25.5" customHeight="1">
      <c r="A5" s="22" t="s">
        <v>18</v>
      </c>
      <c r="B5" s="23">
        <v>8634.0</v>
      </c>
      <c r="C5" s="23" t="s">
        <v>19</v>
      </c>
      <c r="D5" s="17">
        <v>17581.0</v>
      </c>
      <c r="E5" s="17">
        <v>17582.0</v>
      </c>
      <c r="F5" s="17">
        <v>17582.0</v>
      </c>
      <c r="G5" s="17">
        <v>17582.0</v>
      </c>
      <c r="H5" s="17">
        <v>17582.0</v>
      </c>
      <c r="I5" s="24" t="s">
        <v>20</v>
      </c>
      <c r="J5" s="19">
        <v>2500.0</v>
      </c>
      <c r="K5" s="20">
        <f t="shared" si="1"/>
        <v>0</v>
      </c>
      <c r="L5" s="25"/>
    </row>
    <row r="6" ht="24.0" customHeight="1">
      <c r="A6" s="22" t="s">
        <v>21</v>
      </c>
      <c r="B6" s="23">
        <v>8635.0</v>
      </c>
      <c r="C6" s="23" t="s">
        <v>22</v>
      </c>
      <c r="D6" s="17">
        <v>194336.0</v>
      </c>
      <c r="E6" s="17">
        <v>195868.0</v>
      </c>
      <c r="F6" s="17">
        <v>198308.0</v>
      </c>
      <c r="G6" s="17">
        <v>198359.0</v>
      </c>
      <c r="H6" s="17">
        <v>198359.0</v>
      </c>
      <c r="I6" s="24" t="s">
        <v>23</v>
      </c>
      <c r="J6" s="19">
        <v>2500.0</v>
      </c>
      <c r="K6" s="20">
        <f t="shared" si="1"/>
        <v>0</v>
      </c>
      <c r="L6" s="26"/>
    </row>
    <row r="7" ht="24.75" customHeight="1">
      <c r="A7" s="22" t="s">
        <v>24</v>
      </c>
      <c r="B7" s="23">
        <v>8636.0</v>
      </c>
      <c r="C7" s="23" t="s">
        <v>25</v>
      </c>
      <c r="D7" s="17">
        <v>181234.0</v>
      </c>
      <c r="E7" s="17">
        <v>184287.0</v>
      </c>
      <c r="F7" s="17">
        <v>186059.0</v>
      </c>
      <c r="G7" s="17">
        <v>186237.0</v>
      </c>
      <c r="H7" s="17">
        <v>186237.0</v>
      </c>
      <c r="I7" s="24" t="s">
        <v>26</v>
      </c>
      <c r="J7" s="19">
        <v>2500.0</v>
      </c>
      <c r="K7" s="20">
        <f t="shared" si="1"/>
        <v>0</v>
      </c>
      <c r="L7" s="27"/>
    </row>
    <row r="8" ht="22.5" customHeight="1">
      <c r="A8" s="22" t="s">
        <v>27</v>
      </c>
      <c r="B8" s="23">
        <v>8637.0</v>
      </c>
      <c r="C8" s="23" t="s">
        <v>28</v>
      </c>
      <c r="D8" s="17">
        <v>56573.0</v>
      </c>
      <c r="E8" s="17">
        <v>59000.0</v>
      </c>
      <c r="F8" s="17">
        <v>61285.0</v>
      </c>
      <c r="G8" s="17">
        <v>61392.0</v>
      </c>
      <c r="H8" s="17">
        <v>61392.0</v>
      </c>
      <c r="I8" s="24" t="s">
        <v>29</v>
      </c>
      <c r="J8" s="19">
        <v>2500.0</v>
      </c>
      <c r="K8" s="20">
        <f t="shared" si="1"/>
        <v>0</v>
      </c>
      <c r="L8" s="27"/>
      <c r="N8" s="14" t="s">
        <v>30</v>
      </c>
    </row>
    <row r="9" ht="22.5" customHeight="1">
      <c r="A9" s="22" t="s">
        <v>31</v>
      </c>
      <c r="B9" s="23">
        <v>8638.0</v>
      </c>
      <c r="C9" s="23" t="s">
        <v>32</v>
      </c>
      <c r="D9" s="17">
        <v>166801.0</v>
      </c>
      <c r="E9" s="17">
        <v>166801.0</v>
      </c>
      <c r="F9" s="17">
        <v>167800.0</v>
      </c>
      <c r="G9" s="17">
        <v>167800.0</v>
      </c>
      <c r="H9" s="17">
        <v>167800.0</v>
      </c>
      <c r="I9" s="28" t="s">
        <v>33</v>
      </c>
      <c r="J9" s="19">
        <v>2500.0</v>
      </c>
      <c r="K9" s="20">
        <f t="shared" si="1"/>
        <v>0</v>
      </c>
      <c r="L9" s="27"/>
    </row>
    <row r="10" ht="24.75" customHeight="1">
      <c r="A10" s="22" t="s">
        <v>34</v>
      </c>
      <c r="B10" s="23">
        <v>8690.0</v>
      </c>
      <c r="C10" s="23" t="s">
        <v>35</v>
      </c>
      <c r="D10" s="17">
        <v>54403.0</v>
      </c>
      <c r="E10" s="17">
        <v>54693.0</v>
      </c>
      <c r="F10" s="17">
        <v>56249.0</v>
      </c>
      <c r="G10" s="17">
        <v>56345.0</v>
      </c>
      <c r="H10" s="17">
        <v>56345.0</v>
      </c>
      <c r="I10" s="24" t="s">
        <v>36</v>
      </c>
      <c r="J10" s="19">
        <v>2500.0</v>
      </c>
      <c r="K10" s="20">
        <f t="shared" si="1"/>
        <v>0</v>
      </c>
      <c r="L10" s="27"/>
    </row>
    <row r="11" ht="21.75" customHeight="1">
      <c r="A11" s="22" t="s">
        <v>37</v>
      </c>
      <c r="B11" s="23">
        <v>8691.0</v>
      </c>
      <c r="C11" s="23" t="s">
        <v>38</v>
      </c>
      <c r="D11" s="17">
        <v>3113.0</v>
      </c>
      <c r="E11" s="17">
        <v>3140.0</v>
      </c>
      <c r="F11" s="17">
        <v>4138.0</v>
      </c>
      <c r="G11" s="17">
        <v>4140.0</v>
      </c>
      <c r="H11" s="17">
        <v>4140.0</v>
      </c>
      <c r="I11" s="18">
        <v>2020.0</v>
      </c>
      <c r="J11" s="19">
        <v>2500.0</v>
      </c>
      <c r="K11" s="20">
        <f t="shared" si="1"/>
        <v>0</v>
      </c>
      <c r="L11" s="25"/>
      <c r="M11" s="29"/>
      <c r="N11" s="14"/>
    </row>
    <row r="12" ht="22.5" customHeight="1">
      <c r="A12" s="30" t="s">
        <v>39</v>
      </c>
      <c r="B12" s="23">
        <v>8692.0</v>
      </c>
      <c r="C12" s="23" t="s">
        <v>40</v>
      </c>
      <c r="D12" s="17">
        <v>18023.0</v>
      </c>
      <c r="E12" s="17">
        <v>18024.0</v>
      </c>
      <c r="F12" s="17">
        <v>18025.0</v>
      </c>
      <c r="G12" s="17">
        <v>18025.0</v>
      </c>
      <c r="H12" s="17">
        <v>18025.0</v>
      </c>
      <c r="I12" s="24" t="s">
        <v>41</v>
      </c>
      <c r="J12" s="19">
        <v>2500.0</v>
      </c>
      <c r="K12" s="20">
        <f t="shared" si="1"/>
        <v>0</v>
      </c>
      <c r="L12" s="25"/>
    </row>
    <row r="13" ht="27.0" customHeight="1">
      <c r="A13" s="31" t="s">
        <v>42</v>
      </c>
      <c r="B13" s="23">
        <v>8693.0</v>
      </c>
      <c r="C13" s="23" t="s">
        <v>43</v>
      </c>
      <c r="D13" s="17">
        <v>79255.0</v>
      </c>
      <c r="E13" s="17">
        <v>79255.0</v>
      </c>
      <c r="F13" s="17">
        <v>81209.0</v>
      </c>
      <c r="G13" s="17">
        <v>81210.0</v>
      </c>
      <c r="H13" s="17">
        <v>81210.0</v>
      </c>
      <c r="I13" s="24" t="s">
        <v>44</v>
      </c>
      <c r="J13" s="19">
        <v>2500.0</v>
      </c>
      <c r="K13" s="20">
        <f t="shared" si="1"/>
        <v>0</v>
      </c>
      <c r="L13" s="27"/>
    </row>
    <row r="14" ht="24.0" customHeight="1">
      <c r="A14" s="32" t="s">
        <v>45</v>
      </c>
      <c r="B14" s="23">
        <v>8694.0</v>
      </c>
      <c r="C14" s="23" t="s">
        <v>46</v>
      </c>
      <c r="D14" s="17">
        <v>177713.0</v>
      </c>
      <c r="E14" s="17">
        <v>179508.0</v>
      </c>
      <c r="F14" s="17">
        <v>180776.0</v>
      </c>
      <c r="G14" s="17">
        <v>180889.0</v>
      </c>
      <c r="H14" s="17">
        <v>180889.0</v>
      </c>
      <c r="I14" s="24" t="s">
        <v>47</v>
      </c>
      <c r="J14" s="19">
        <v>2500.0</v>
      </c>
      <c r="K14" s="20">
        <f t="shared" si="1"/>
        <v>0</v>
      </c>
      <c r="L14" s="27"/>
    </row>
    <row r="15" ht="28.5" customHeight="1">
      <c r="A15" s="22" t="s">
        <v>48</v>
      </c>
      <c r="B15" s="23">
        <v>8695.0</v>
      </c>
      <c r="C15" s="23" t="s">
        <v>49</v>
      </c>
      <c r="D15" s="17">
        <v>84921.0</v>
      </c>
      <c r="E15" s="17">
        <v>87104.0</v>
      </c>
      <c r="F15" s="17">
        <v>87640.0</v>
      </c>
      <c r="G15" s="17">
        <v>87640.0</v>
      </c>
      <c r="H15" s="17">
        <v>87640.0</v>
      </c>
      <c r="I15" s="33" t="s">
        <v>50</v>
      </c>
      <c r="J15" s="19">
        <v>2500.0</v>
      </c>
      <c r="K15" s="20">
        <f t="shared" si="1"/>
        <v>0</v>
      </c>
      <c r="L15" s="25"/>
    </row>
    <row r="16" ht="29.25" customHeight="1">
      <c r="A16" s="22" t="s">
        <v>51</v>
      </c>
      <c r="B16" s="23">
        <v>8696.0</v>
      </c>
      <c r="C16" s="34" t="s">
        <v>52</v>
      </c>
      <c r="D16" s="17">
        <v>109031.0</v>
      </c>
      <c r="E16" s="17">
        <v>109032.0</v>
      </c>
      <c r="F16" s="17">
        <v>109032.0</v>
      </c>
      <c r="G16" s="17">
        <v>109032.0</v>
      </c>
      <c r="H16" s="17">
        <v>109032.0</v>
      </c>
      <c r="I16" s="28" t="s">
        <v>26</v>
      </c>
      <c r="J16" s="19">
        <v>2500.0</v>
      </c>
      <c r="K16" s="20">
        <f t="shared" si="1"/>
        <v>0</v>
      </c>
      <c r="L16" s="26"/>
    </row>
    <row r="17" ht="30.0" customHeight="1">
      <c r="A17" s="31" t="s">
        <v>53</v>
      </c>
      <c r="B17" s="23">
        <v>8697.0</v>
      </c>
      <c r="C17" s="23" t="s">
        <v>54</v>
      </c>
      <c r="D17" s="17">
        <v>77540.0</v>
      </c>
      <c r="E17" s="17">
        <v>78532.0</v>
      </c>
      <c r="F17" s="17">
        <v>78630.0</v>
      </c>
      <c r="G17" s="17">
        <v>78633.0</v>
      </c>
      <c r="H17" s="17">
        <v>78633.0</v>
      </c>
      <c r="I17" s="24" t="s">
        <v>55</v>
      </c>
      <c r="J17" s="19">
        <v>2500.0</v>
      </c>
      <c r="K17" s="20">
        <f t="shared" si="1"/>
        <v>0</v>
      </c>
      <c r="L17" s="27"/>
    </row>
    <row r="18" ht="32.25" customHeight="1">
      <c r="A18" s="35" t="s">
        <v>56</v>
      </c>
      <c r="B18" s="23">
        <v>8698.0</v>
      </c>
      <c r="C18" s="23" t="s">
        <v>57</v>
      </c>
      <c r="D18" s="17">
        <v>70783.0</v>
      </c>
      <c r="E18" s="17">
        <v>70783.0</v>
      </c>
      <c r="F18" s="17">
        <v>70783.0</v>
      </c>
      <c r="G18" s="17">
        <v>70783.0</v>
      </c>
      <c r="H18" s="17">
        <v>70783.0</v>
      </c>
      <c r="I18" s="18" t="s">
        <v>58</v>
      </c>
      <c r="J18" s="19">
        <v>2500.0</v>
      </c>
      <c r="K18" s="20">
        <f t="shared" si="1"/>
        <v>0</v>
      </c>
      <c r="L18" s="26"/>
      <c r="O18" s="36"/>
    </row>
    <row r="19" ht="32.25" customHeight="1">
      <c r="A19" s="32" t="s">
        <v>59</v>
      </c>
      <c r="B19" s="23">
        <v>8699.0</v>
      </c>
      <c r="C19" s="23" t="s">
        <v>60</v>
      </c>
      <c r="D19" s="17">
        <v>2031.0</v>
      </c>
      <c r="E19" s="17">
        <v>2033.0</v>
      </c>
      <c r="F19" s="17">
        <v>2034.0</v>
      </c>
      <c r="G19" s="17">
        <v>2034.0</v>
      </c>
      <c r="H19" s="17">
        <v>2034.0</v>
      </c>
      <c r="I19" s="18" t="s">
        <v>61</v>
      </c>
      <c r="J19" s="19">
        <v>2500.0</v>
      </c>
      <c r="K19" s="20">
        <f t="shared" si="1"/>
        <v>0</v>
      </c>
      <c r="L19" s="25"/>
    </row>
    <row r="20" ht="30.0" customHeight="1">
      <c r="A20" s="32" t="s">
        <v>62</v>
      </c>
      <c r="B20" s="23">
        <v>8700.0</v>
      </c>
      <c r="C20" s="23" t="s">
        <v>63</v>
      </c>
      <c r="D20" s="17">
        <v>10414.0</v>
      </c>
      <c r="E20" s="17">
        <v>10416.0</v>
      </c>
      <c r="F20" s="17">
        <v>10719.0</v>
      </c>
      <c r="G20" s="17">
        <v>10719.0</v>
      </c>
      <c r="H20" s="17">
        <v>10719.0</v>
      </c>
      <c r="I20" s="24" t="s">
        <v>64</v>
      </c>
      <c r="J20" s="19">
        <v>2500.0</v>
      </c>
      <c r="K20" s="20">
        <f t="shared" si="1"/>
        <v>0</v>
      </c>
      <c r="L20" s="25"/>
    </row>
    <row r="21" ht="27.0" customHeight="1">
      <c r="A21" s="22" t="s">
        <v>65</v>
      </c>
      <c r="B21" s="23">
        <v>8701.0</v>
      </c>
      <c r="C21" s="23" t="s">
        <v>66</v>
      </c>
      <c r="D21" s="17">
        <v>84437.0</v>
      </c>
      <c r="E21" s="17">
        <v>84437.0</v>
      </c>
      <c r="F21" s="17">
        <v>84439.0</v>
      </c>
      <c r="G21" s="17">
        <v>84443.0</v>
      </c>
      <c r="H21" s="17">
        <v>84443.0</v>
      </c>
      <c r="I21" s="24" t="s">
        <v>67</v>
      </c>
      <c r="J21" s="19">
        <v>2500.0</v>
      </c>
      <c r="K21" s="20">
        <f t="shared" si="1"/>
        <v>0</v>
      </c>
      <c r="L21" s="27"/>
    </row>
    <row r="22" ht="29.25" customHeight="1">
      <c r="A22" s="22" t="s">
        <v>68</v>
      </c>
      <c r="B22" s="23">
        <v>8702.0</v>
      </c>
      <c r="C22" s="23" t="s">
        <v>69</v>
      </c>
      <c r="D22" s="17">
        <v>54658.0</v>
      </c>
      <c r="E22" s="17">
        <v>54659.0</v>
      </c>
      <c r="F22" s="17">
        <v>55529.0</v>
      </c>
      <c r="G22" s="17">
        <v>55529.0</v>
      </c>
      <c r="H22" s="17">
        <v>55529.0</v>
      </c>
      <c r="I22" s="24" t="s">
        <v>70</v>
      </c>
      <c r="J22" s="19">
        <v>2500.0</v>
      </c>
      <c r="K22" s="20">
        <f t="shared" si="1"/>
        <v>0</v>
      </c>
      <c r="L22" s="27"/>
    </row>
    <row r="23" ht="29.25" customHeight="1">
      <c r="A23" s="22" t="s">
        <v>71</v>
      </c>
      <c r="B23" s="23">
        <v>8703.0</v>
      </c>
      <c r="C23" s="23" t="s">
        <v>72</v>
      </c>
      <c r="D23" s="17">
        <v>54516.0</v>
      </c>
      <c r="E23" s="17">
        <v>56218.0</v>
      </c>
      <c r="F23" s="17">
        <v>56954.0</v>
      </c>
      <c r="G23" s="17">
        <v>59220.0</v>
      </c>
      <c r="H23" s="17">
        <v>59220.0</v>
      </c>
      <c r="I23" s="24" t="s">
        <v>73</v>
      </c>
      <c r="J23" s="19">
        <v>2500.0</v>
      </c>
      <c r="K23" s="20">
        <f t="shared" si="1"/>
        <v>0</v>
      </c>
      <c r="L23" s="27"/>
    </row>
    <row r="24" ht="25.5" customHeight="1">
      <c r="A24" s="31" t="s">
        <v>74</v>
      </c>
      <c r="B24" s="23">
        <v>8704.0</v>
      </c>
      <c r="C24" s="23" t="s">
        <v>75</v>
      </c>
      <c r="D24" s="17">
        <v>46488.0</v>
      </c>
      <c r="E24" s="17">
        <v>46488.0</v>
      </c>
      <c r="F24" s="17">
        <v>46488.0</v>
      </c>
      <c r="G24" s="17">
        <v>46488.0</v>
      </c>
      <c r="H24" s="17">
        <v>46488.0</v>
      </c>
      <c r="I24" s="28" t="s">
        <v>76</v>
      </c>
      <c r="J24" s="19">
        <v>2500.0</v>
      </c>
      <c r="K24" s="20">
        <f t="shared" si="1"/>
        <v>0</v>
      </c>
      <c r="L24" s="25"/>
    </row>
    <row r="25" ht="24.0" customHeight="1">
      <c r="A25" s="22" t="s">
        <v>77</v>
      </c>
      <c r="B25" s="23">
        <v>8705.0</v>
      </c>
      <c r="C25" s="23" t="s">
        <v>78</v>
      </c>
      <c r="D25" s="17">
        <v>103318.0</v>
      </c>
      <c r="E25" s="17">
        <v>106772.0</v>
      </c>
      <c r="F25" s="17">
        <v>107300.0</v>
      </c>
      <c r="G25" s="17">
        <v>108488.0</v>
      </c>
      <c r="H25" s="17">
        <v>108488.0</v>
      </c>
      <c r="I25" s="28" t="s">
        <v>79</v>
      </c>
      <c r="J25" s="19">
        <v>2500.0</v>
      </c>
      <c r="K25" s="20">
        <f t="shared" si="1"/>
        <v>0</v>
      </c>
      <c r="L25" s="26"/>
    </row>
    <row r="26" ht="26.25" customHeight="1">
      <c r="A26" s="22" t="s">
        <v>80</v>
      </c>
      <c r="B26" s="23">
        <v>8706.0</v>
      </c>
      <c r="C26" s="23" t="s">
        <v>81</v>
      </c>
      <c r="D26" s="17">
        <v>229179.0</v>
      </c>
      <c r="E26" s="17">
        <v>231204.0</v>
      </c>
      <c r="F26" s="17">
        <v>231745.0</v>
      </c>
      <c r="G26" s="17">
        <v>233866.0</v>
      </c>
      <c r="H26" s="17">
        <v>233866.0</v>
      </c>
      <c r="I26" s="37">
        <v>0.5</v>
      </c>
      <c r="J26" s="19">
        <v>2500.0</v>
      </c>
      <c r="K26" s="20">
        <f t="shared" si="1"/>
        <v>0</v>
      </c>
      <c r="L26" s="27"/>
    </row>
    <row r="27" ht="22.5" customHeight="1">
      <c r="A27" s="31" t="s">
        <v>82</v>
      </c>
      <c r="B27" s="23">
        <v>8707.0</v>
      </c>
      <c r="C27" s="23" t="s">
        <v>83</v>
      </c>
      <c r="D27" s="17">
        <v>111030.0</v>
      </c>
      <c r="E27" s="17">
        <v>111034.0</v>
      </c>
      <c r="F27" s="17">
        <v>111119.0</v>
      </c>
      <c r="G27" s="17">
        <v>111388.0</v>
      </c>
      <c r="H27" s="17">
        <v>111388.0</v>
      </c>
      <c r="I27" s="18" t="s">
        <v>84</v>
      </c>
      <c r="J27" s="19">
        <v>2500.0</v>
      </c>
      <c r="K27" s="20">
        <f t="shared" si="1"/>
        <v>0</v>
      </c>
      <c r="L27" s="26"/>
    </row>
    <row r="28" ht="30.0" customHeight="1">
      <c r="A28" s="32" t="s">
        <v>85</v>
      </c>
      <c r="B28" s="23">
        <v>8708.0</v>
      </c>
      <c r="C28" s="23" t="s">
        <v>86</v>
      </c>
      <c r="D28" s="17">
        <v>56131.0</v>
      </c>
      <c r="E28" s="17">
        <v>56131.0</v>
      </c>
      <c r="F28" s="17">
        <v>56131.0</v>
      </c>
      <c r="G28" s="17">
        <v>56131.0</v>
      </c>
      <c r="H28" s="17">
        <v>56131.0</v>
      </c>
      <c r="I28" s="24" t="s">
        <v>87</v>
      </c>
      <c r="J28" s="19">
        <v>2500.0</v>
      </c>
      <c r="K28" s="20">
        <f t="shared" si="1"/>
        <v>0</v>
      </c>
      <c r="L28" s="27"/>
    </row>
    <row r="29" ht="23.25" customHeight="1">
      <c r="A29" s="22" t="s">
        <v>88</v>
      </c>
      <c r="B29" s="23">
        <v>8709.0</v>
      </c>
      <c r="C29" s="23" t="s">
        <v>89</v>
      </c>
      <c r="D29" s="17">
        <v>8300.0</v>
      </c>
      <c r="E29" s="17">
        <v>8306.0</v>
      </c>
      <c r="F29" s="17">
        <v>8307.0</v>
      </c>
      <c r="G29" s="17">
        <v>8308.0</v>
      </c>
      <c r="H29" s="17">
        <v>8308.0</v>
      </c>
      <c r="I29" s="24" t="s">
        <v>90</v>
      </c>
      <c r="J29" s="19">
        <v>2500.0</v>
      </c>
      <c r="K29" s="20">
        <f t="shared" si="1"/>
        <v>0</v>
      </c>
      <c r="L29" s="27"/>
    </row>
    <row r="30" ht="22.5" customHeight="1">
      <c r="A30" s="22" t="s">
        <v>91</v>
      </c>
      <c r="B30" s="23">
        <v>8710.0</v>
      </c>
      <c r="C30" s="23" t="s">
        <v>92</v>
      </c>
      <c r="D30" s="17">
        <v>42685.0</v>
      </c>
      <c r="E30" s="17">
        <v>42685.0</v>
      </c>
      <c r="F30" s="17">
        <v>42658.0</v>
      </c>
      <c r="G30" s="17">
        <v>42685.0</v>
      </c>
      <c r="H30" s="17">
        <v>42685.0</v>
      </c>
      <c r="I30" s="24" t="s">
        <v>93</v>
      </c>
      <c r="J30" s="19">
        <v>2500.0</v>
      </c>
      <c r="K30" s="20">
        <f t="shared" si="1"/>
        <v>0</v>
      </c>
      <c r="L30" s="27"/>
    </row>
    <row r="31" ht="22.5" customHeight="1">
      <c r="A31" s="22" t="s">
        <v>94</v>
      </c>
      <c r="B31" s="23">
        <v>8711.0</v>
      </c>
      <c r="C31" s="23" t="s">
        <v>95</v>
      </c>
      <c r="D31" s="17">
        <v>67932.0</v>
      </c>
      <c r="E31" s="17">
        <v>71601.0</v>
      </c>
      <c r="F31" s="17">
        <v>73019.0</v>
      </c>
      <c r="G31" s="17">
        <v>73914.0</v>
      </c>
      <c r="H31" s="17">
        <v>73914.0</v>
      </c>
      <c r="I31" s="33" t="s">
        <v>96</v>
      </c>
      <c r="J31" s="19">
        <v>2500.0</v>
      </c>
      <c r="K31" s="20">
        <f t="shared" si="1"/>
        <v>0</v>
      </c>
      <c r="L31" s="27"/>
    </row>
    <row r="32" ht="22.5" customHeight="1">
      <c r="A32" s="22" t="s">
        <v>97</v>
      </c>
      <c r="B32" s="23">
        <v>8712.0</v>
      </c>
      <c r="C32" s="23" t="s">
        <v>98</v>
      </c>
      <c r="D32" s="17">
        <v>45229.0</v>
      </c>
      <c r="E32" s="17">
        <v>45258.0</v>
      </c>
      <c r="F32" s="17">
        <v>45259.0</v>
      </c>
      <c r="G32" s="17">
        <v>45900.0</v>
      </c>
      <c r="H32" s="17">
        <v>45900.0</v>
      </c>
      <c r="I32" s="24" t="s">
        <v>99</v>
      </c>
      <c r="J32" s="19">
        <v>2500.0</v>
      </c>
      <c r="K32" s="20">
        <f t="shared" si="1"/>
        <v>0</v>
      </c>
      <c r="L32" s="27"/>
    </row>
    <row r="33" ht="22.5" customHeight="1">
      <c r="A33" s="22" t="s">
        <v>100</v>
      </c>
      <c r="B33" s="23">
        <v>8713.0</v>
      </c>
      <c r="C33" s="23" t="s">
        <v>101</v>
      </c>
      <c r="D33" s="17">
        <v>134968.0</v>
      </c>
      <c r="E33" s="17">
        <v>134969.0</v>
      </c>
      <c r="F33" s="17">
        <v>134969.0</v>
      </c>
      <c r="G33" s="17">
        <v>134973.0</v>
      </c>
      <c r="H33" s="17">
        <v>134973.0</v>
      </c>
      <c r="I33" s="24" t="s">
        <v>102</v>
      </c>
      <c r="J33" s="19">
        <v>2500.0</v>
      </c>
      <c r="K33" s="20">
        <f t="shared" si="1"/>
        <v>0</v>
      </c>
      <c r="L33" s="38"/>
    </row>
    <row r="34" ht="15.75" customHeight="1">
      <c r="D34" s="39"/>
      <c r="E34" s="39"/>
      <c r="F34" s="39"/>
      <c r="G34" s="39"/>
      <c r="H34" s="39"/>
      <c r="I34" s="39"/>
      <c r="J34" s="40">
        <f t="shared" ref="J34:K34" si="2">SUM(J4:J33)</f>
        <v>75000</v>
      </c>
      <c r="K34" s="20">
        <f t="shared" si="2"/>
        <v>0</v>
      </c>
      <c r="L34" s="41"/>
    </row>
    <row r="35" ht="71.25" customHeight="1">
      <c r="A35" s="42"/>
      <c r="J35" s="43"/>
      <c r="K35" s="20"/>
      <c r="L35" s="8" t="s">
        <v>103</v>
      </c>
    </row>
    <row r="36" ht="15.75" customHeight="1">
      <c r="J36" s="9"/>
      <c r="K36" s="20"/>
      <c r="L36" s="13"/>
    </row>
    <row r="37" ht="15.75" customHeight="1">
      <c r="K37" s="20"/>
    </row>
    <row r="38" ht="15.75" customHeight="1">
      <c r="K38" s="2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44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83" t="s">
        <v>171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34.5" customHeight="1">
      <c r="A2" s="84" t="s">
        <v>1</v>
      </c>
      <c r="B2" s="84" t="s">
        <v>2</v>
      </c>
      <c r="C2" s="84" t="s">
        <v>3</v>
      </c>
      <c r="D2" s="85" t="s">
        <v>4</v>
      </c>
      <c r="E2" s="85" t="s">
        <v>4</v>
      </c>
      <c r="F2" s="85" t="s">
        <v>4</v>
      </c>
      <c r="G2" s="85" t="s">
        <v>4</v>
      </c>
      <c r="H2" s="85" t="s">
        <v>4</v>
      </c>
      <c r="I2" s="86" t="s">
        <v>5</v>
      </c>
      <c r="J2" s="84" t="s">
        <v>172</v>
      </c>
      <c r="K2" s="84" t="s">
        <v>173</v>
      </c>
      <c r="L2" s="87" t="s">
        <v>174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ht="63.0" customHeight="1">
      <c r="A3" s="10"/>
      <c r="B3" s="10"/>
      <c r="C3" s="10"/>
      <c r="D3" s="88" t="s">
        <v>175</v>
      </c>
      <c r="E3" s="88" t="s">
        <v>176</v>
      </c>
      <c r="F3" s="88" t="s">
        <v>177</v>
      </c>
      <c r="G3" s="88" t="s">
        <v>178</v>
      </c>
      <c r="H3" s="88" t="s">
        <v>165</v>
      </c>
      <c r="I3" s="89" t="s">
        <v>14</v>
      </c>
      <c r="J3" s="10"/>
      <c r="K3" s="10"/>
      <c r="L3" s="1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ht="30.75" customHeight="1">
      <c r="A4" s="90" t="s">
        <v>15</v>
      </c>
      <c r="B4" s="91">
        <v>8633.0</v>
      </c>
      <c r="C4" s="91" t="s">
        <v>16</v>
      </c>
      <c r="D4" s="92">
        <v>17139.0</v>
      </c>
      <c r="E4" s="92">
        <v>17142.0</v>
      </c>
      <c r="F4" s="92">
        <v>17142.0</v>
      </c>
      <c r="G4" s="92">
        <v>17142.0</v>
      </c>
      <c r="H4" s="92">
        <v>17142.0</v>
      </c>
      <c r="I4" s="93" t="s">
        <v>17</v>
      </c>
      <c r="J4" s="94">
        <v>1500.0</v>
      </c>
      <c r="K4" s="95">
        <f t="shared" ref="K4:K33" si="1">SUM(H4-G4)</f>
        <v>0</v>
      </c>
      <c r="L4" s="9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ht="25.5" customHeight="1">
      <c r="A5" s="97" t="s">
        <v>18</v>
      </c>
      <c r="B5" s="91">
        <v>8634.0</v>
      </c>
      <c r="C5" s="91" t="s">
        <v>19</v>
      </c>
      <c r="D5" s="92">
        <v>16336.0</v>
      </c>
      <c r="E5" s="92">
        <v>16336.0</v>
      </c>
      <c r="F5" s="92">
        <v>16336.0</v>
      </c>
      <c r="G5" s="92">
        <v>16336.0</v>
      </c>
      <c r="H5" s="92">
        <v>16336.0</v>
      </c>
      <c r="I5" s="93" t="s">
        <v>20</v>
      </c>
      <c r="J5" s="94">
        <v>1500.0</v>
      </c>
      <c r="K5" s="95">
        <f t="shared" si="1"/>
        <v>0</v>
      </c>
      <c r="L5" s="9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24.0" customHeight="1">
      <c r="A6" s="97" t="s">
        <v>21</v>
      </c>
      <c r="B6" s="91">
        <v>8635.0</v>
      </c>
      <c r="C6" s="91" t="s">
        <v>22</v>
      </c>
      <c r="D6" s="92">
        <v>167058.0</v>
      </c>
      <c r="E6" s="92">
        <v>167118.0</v>
      </c>
      <c r="F6" s="92">
        <v>167840.0</v>
      </c>
      <c r="G6" s="92">
        <v>169231.0</v>
      </c>
      <c r="H6" s="92">
        <v>169231.0</v>
      </c>
      <c r="I6" s="93" t="s">
        <v>23</v>
      </c>
      <c r="J6" s="94">
        <v>1500.0</v>
      </c>
      <c r="K6" s="95">
        <f t="shared" si="1"/>
        <v>0</v>
      </c>
      <c r="L6" s="9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24.75" customHeight="1">
      <c r="A7" s="97" t="s">
        <v>24</v>
      </c>
      <c r="B7" s="91">
        <v>8636.0</v>
      </c>
      <c r="C7" s="91" t="s">
        <v>25</v>
      </c>
      <c r="D7" s="92">
        <v>126236.0</v>
      </c>
      <c r="E7" s="92">
        <v>126725.0</v>
      </c>
      <c r="F7" s="92">
        <v>128824.0</v>
      </c>
      <c r="G7" s="92">
        <v>132420.0</v>
      </c>
      <c r="H7" s="92">
        <v>132420.0</v>
      </c>
      <c r="I7" s="93" t="s">
        <v>26</v>
      </c>
      <c r="J7" s="94">
        <v>1500.0</v>
      </c>
      <c r="K7" s="95">
        <f t="shared" si="1"/>
        <v>0</v>
      </c>
      <c r="L7" s="9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22.5" customHeight="1">
      <c r="A8" s="97" t="s">
        <v>27</v>
      </c>
      <c r="B8" s="91">
        <v>8637.0</v>
      </c>
      <c r="C8" s="91" t="s">
        <v>28</v>
      </c>
      <c r="D8" s="92">
        <v>41461.0</v>
      </c>
      <c r="E8" s="92">
        <v>41583.0</v>
      </c>
      <c r="F8" s="92">
        <v>41766.0</v>
      </c>
      <c r="G8" s="92">
        <v>41766.0</v>
      </c>
      <c r="H8" s="92">
        <v>41767.0</v>
      </c>
      <c r="I8" s="93" t="s">
        <v>29</v>
      </c>
      <c r="J8" s="94">
        <v>1500.0</v>
      </c>
      <c r="K8" s="95">
        <f t="shared" si="1"/>
        <v>1</v>
      </c>
      <c r="L8" s="96"/>
      <c r="M8" s="46"/>
      <c r="N8" s="46" t="s">
        <v>30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22.5" customHeight="1">
      <c r="A9" s="97" t="s">
        <v>31</v>
      </c>
      <c r="B9" s="91">
        <v>8638.0</v>
      </c>
      <c r="C9" s="91" t="s">
        <v>32</v>
      </c>
      <c r="D9" s="92">
        <v>152435.0</v>
      </c>
      <c r="E9" s="92">
        <v>152440.0</v>
      </c>
      <c r="F9" s="92">
        <v>152440.0</v>
      </c>
      <c r="G9" s="92">
        <v>153086.0</v>
      </c>
      <c r="H9" s="92">
        <v>153086.0</v>
      </c>
      <c r="I9" s="93" t="s">
        <v>33</v>
      </c>
      <c r="J9" s="94">
        <v>1500.0</v>
      </c>
      <c r="K9" s="95">
        <f t="shared" si="1"/>
        <v>0</v>
      </c>
      <c r="L9" s="9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24.75" customHeight="1">
      <c r="A10" s="97" t="s">
        <v>34</v>
      </c>
      <c r="B10" s="91">
        <v>8690.0</v>
      </c>
      <c r="C10" s="91" t="s">
        <v>35</v>
      </c>
      <c r="D10" s="92">
        <v>39241.0</v>
      </c>
      <c r="E10" s="92">
        <v>39314.0</v>
      </c>
      <c r="F10" s="92">
        <v>40477.0</v>
      </c>
      <c r="G10" s="92">
        <v>40799.0</v>
      </c>
      <c r="H10" s="92">
        <v>41231.0</v>
      </c>
      <c r="I10" s="93" t="s">
        <v>36</v>
      </c>
      <c r="J10" s="94">
        <v>1500.0</v>
      </c>
      <c r="K10" s="95">
        <f t="shared" si="1"/>
        <v>432</v>
      </c>
      <c r="L10" s="9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21.75" customHeight="1">
      <c r="A11" s="97" t="s">
        <v>37</v>
      </c>
      <c r="B11" s="91">
        <v>8691.0</v>
      </c>
      <c r="C11" s="91" t="s">
        <v>38</v>
      </c>
      <c r="D11" s="92">
        <v>2842.0</v>
      </c>
      <c r="E11" s="92">
        <v>2842.0</v>
      </c>
      <c r="F11" s="92">
        <v>2842.0</v>
      </c>
      <c r="G11" s="92">
        <v>2842.0</v>
      </c>
      <c r="H11" s="92">
        <v>2842.0</v>
      </c>
      <c r="I11" s="93">
        <v>2020.0</v>
      </c>
      <c r="J11" s="94">
        <v>1500.0</v>
      </c>
      <c r="K11" s="95">
        <f t="shared" si="1"/>
        <v>0</v>
      </c>
      <c r="L11" s="9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22.5" customHeight="1">
      <c r="A12" s="90" t="s">
        <v>39</v>
      </c>
      <c r="B12" s="91">
        <v>8692.0</v>
      </c>
      <c r="C12" s="91" t="s">
        <v>40</v>
      </c>
      <c r="D12" s="92">
        <v>17090.0</v>
      </c>
      <c r="E12" s="92">
        <v>17090.0</v>
      </c>
      <c r="F12" s="92">
        <v>17091.0</v>
      </c>
      <c r="G12" s="92">
        <v>17091.0</v>
      </c>
      <c r="H12" s="92">
        <v>17091.0</v>
      </c>
      <c r="I12" s="93" t="s">
        <v>41</v>
      </c>
      <c r="J12" s="94">
        <v>1500.0</v>
      </c>
      <c r="K12" s="95">
        <f t="shared" si="1"/>
        <v>0</v>
      </c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27.0" customHeight="1">
      <c r="A13" s="98" t="s">
        <v>42</v>
      </c>
      <c r="B13" s="91">
        <v>8693.0</v>
      </c>
      <c r="C13" s="91" t="s">
        <v>43</v>
      </c>
      <c r="D13" s="92">
        <v>45481.0</v>
      </c>
      <c r="E13" s="92">
        <v>45481.0</v>
      </c>
      <c r="F13" s="92">
        <v>45481.0</v>
      </c>
      <c r="G13" s="92">
        <v>45481.0</v>
      </c>
      <c r="H13" s="92">
        <v>45904.0</v>
      </c>
      <c r="I13" s="93" t="s">
        <v>44</v>
      </c>
      <c r="J13" s="94">
        <v>1500.0</v>
      </c>
      <c r="K13" s="95">
        <f t="shared" si="1"/>
        <v>423</v>
      </c>
      <c r="L13" s="9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24.0" customHeight="1">
      <c r="A14" s="90" t="s">
        <v>45</v>
      </c>
      <c r="B14" s="91">
        <v>8694.0</v>
      </c>
      <c r="C14" s="91" t="s">
        <v>46</v>
      </c>
      <c r="D14" s="92">
        <v>129832.0</v>
      </c>
      <c r="E14" s="92">
        <v>130641.0</v>
      </c>
      <c r="F14" s="92">
        <v>131433.0</v>
      </c>
      <c r="G14" s="92">
        <v>132191.0</v>
      </c>
      <c r="H14" s="92">
        <v>132191.0</v>
      </c>
      <c r="I14" s="93" t="s">
        <v>47</v>
      </c>
      <c r="J14" s="94">
        <v>1500.0</v>
      </c>
      <c r="K14" s="95">
        <f t="shared" si="1"/>
        <v>0</v>
      </c>
      <c r="L14" s="9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28.5" customHeight="1">
      <c r="A15" s="97" t="s">
        <v>48</v>
      </c>
      <c r="B15" s="91">
        <v>8695.0</v>
      </c>
      <c r="C15" s="91" t="s">
        <v>49</v>
      </c>
      <c r="D15" s="92">
        <v>75160.0</v>
      </c>
      <c r="E15" s="92">
        <v>75469.0</v>
      </c>
      <c r="F15" s="92">
        <v>75469.0</v>
      </c>
      <c r="G15" s="92">
        <v>75469.0</v>
      </c>
      <c r="H15" s="92">
        <v>75469.0</v>
      </c>
      <c r="I15" s="93" t="s">
        <v>50</v>
      </c>
      <c r="J15" s="94">
        <v>1500.0</v>
      </c>
      <c r="K15" s="95">
        <f t="shared" si="1"/>
        <v>0</v>
      </c>
      <c r="L15" s="9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29.25" customHeight="1">
      <c r="A16" s="97" t="s">
        <v>152</v>
      </c>
      <c r="B16" s="91">
        <v>8696.0</v>
      </c>
      <c r="C16" s="91" t="s">
        <v>52</v>
      </c>
      <c r="D16" s="92">
        <v>97911.0</v>
      </c>
      <c r="E16" s="92">
        <v>97912.0</v>
      </c>
      <c r="F16" s="92">
        <v>97913.0</v>
      </c>
      <c r="G16" s="92">
        <v>97913.0</v>
      </c>
      <c r="H16" s="92">
        <v>98488.0</v>
      </c>
      <c r="I16" s="93" t="s">
        <v>26</v>
      </c>
      <c r="J16" s="94">
        <v>1500.0</v>
      </c>
      <c r="K16" s="95">
        <f t="shared" si="1"/>
        <v>575</v>
      </c>
      <c r="L16" s="9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30.0" customHeight="1">
      <c r="A17" s="98" t="s">
        <v>53</v>
      </c>
      <c r="B17" s="91">
        <v>8697.0</v>
      </c>
      <c r="C17" s="91" t="s">
        <v>54</v>
      </c>
      <c r="D17" s="92">
        <v>63197.0</v>
      </c>
      <c r="E17" s="92">
        <v>63240.0</v>
      </c>
      <c r="F17" s="92">
        <v>63361.0</v>
      </c>
      <c r="G17" s="92">
        <v>63463.0</v>
      </c>
      <c r="H17" s="92">
        <v>63692.0</v>
      </c>
      <c r="I17" s="93" t="s">
        <v>55</v>
      </c>
      <c r="J17" s="94">
        <v>1500.0</v>
      </c>
      <c r="K17" s="95">
        <f t="shared" si="1"/>
        <v>229</v>
      </c>
      <c r="L17" s="9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32.25" customHeight="1">
      <c r="A18" s="99" t="s">
        <v>56</v>
      </c>
      <c r="B18" s="91">
        <v>8698.0</v>
      </c>
      <c r="C18" s="91" t="s">
        <v>57</v>
      </c>
      <c r="D18" s="92">
        <v>70559.0</v>
      </c>
      <c r="E18" s="92">
        <v>70559.0</v>
      </c>
      <c r="F18" s="92">
        <v>70560.0</v>
      </c>
      <c r="G18" s="92">
        <v>70573.0</v>
      </c>
      <c r="H18" s="92">
        <v>70573.0</v>
      </c>
      <c r="I18" s="93" t="s">
        <v>58</v>
      </c>
      <c r="J18" s="94">
        <v>1500.0</v>
      </c>
      <c r="K18" s="95">
        <f t="shared" si="1"/>
        <v>0</v>
      </c>
      <c r="L18" s="9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32.25" customHeight="1">
      <c r="A19" s="90" t="s">
        <v>109</v>
      </c>
      <c r="B19" s="91">
        <v>8699.0</v>
      </c>
      <c r="C19" s="91" t="s">
        <v>60</v>
      </c>
      <c r="D19" s="92">
        <v>2019.0</v>
      </c>
      <c r="E19" s="92">
        <v>2019.0</v>
      </c>
      <c r="F19" s="92">
        <v>2019.0</v>
      </c>
      <c r="G19" s="92">
        <v>2019.0</v>
      </c>
      <c r="H19" s="92">
        <v>2019.0</v>
      </c>
      <c r="I19" s="93" t="s">
        <v>61</v>
      </c>
      <c r="J19" s="94">
        <v>1500.0</v>
      </c>
      <c r="K19" s="95">
        <f t="shared" si="1"/>
        <v>0</v>
      </c>
      <c r="L19" s="9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30.0" customHeight="1">
      <c r="A20" s="90" t="s">
        <v>62</v>
      </c>
      <c r="B20" s="91">
        <v>8700.0</v>
      </c>
      <c r="C20" s="91" t="s">
        <v>63</v>
      </c>
      <c r="D20" s="92">
        <v>8017.0</v>
      </c>
      <c r="E20" s="92">
        <v>8017.0</v>
      </c>
      <c r="F20" s="92">
        <v>8017.0</v>
      </c>
      <c r="G20" s="92">
        <v>8018.0</v>
      </c>
      <c r="H20" s="92">
        <v>8149.0</v>
      </c>
      <c r="I20" s="93" t="s">
        <v>64</v>
      </c>
      <c r="J20" s="94">
        <v>1500.0</v>
      </c>
      <c r="K20" s="95">
        <f t="shared" si="1"/>
        <v>131</v>
      </c>
      <c r="L20" s="9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27.0" customHeight="1">
      <c r="A21" s="97" t="s">
        <v>65</v>
      </c>
      <c r="B21" s="91">
        <v>8701.0</v>
      </c>
      <c r="C21" s="91" t="s">
        <v>66</v>
      </c>
      <c r="D21" s="92">
        <v>68719.0</v>
      </c>
      <c r="E21" s="92">
        <v>69304.0</v>
      </c>
      <c r="F21" s="92">
        <v>70206.0</v>
      </c>
      <c r="G21" s="92">
        <v>71410.0</v>
      </c>
      <c r="H21" s="92">
        <v>71965.0</v>
      </c>
      <c r="I21" s="93" t="s">
        <v>67</v>
      </c>
      <c r="J21" s="94">
        <v>1500.0</v>
      </c>
      <c r="K21" s="95">
        <f t="shared" si="1"/>
        <v>555</v>
      </c>
      <c r="L21" s="9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29.25" customHeight="1">
      <c r="A22" s="97" t="s">
        <v>68</v>
      </c>
      <c r="B22" s="91">
        <v>8702.0</v>
      </c>
      <c r="C22" s="91" t="s">
        <v>69</v>
      </c>
      <c r="D22" s="92">
        <v>43339.0</v>
      </c>
      <c r="E22" s="92">
        <v>43339.0</v>
      </c>
      <c r="F22" s="92">
        <v>43339.0</v>
      </c>
      <c r="G22" s="92">
        <v>43339.0</v>
      </c>
      <c r="H22" s="92">
        <v>43339.0</v>
      </c>
      <c r="I22" s="93" t="s">
        <v>70</v>
      </c>
      <c r="J22" s="94">
        <v>1500.0</v>
      </c>
      <c r="K22" s="95">
        <f t="shared" si="1"/>
        <v>0</v>
      </c>
      <c r="L22" s="9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29.25" customHeight="1">
      <c r="A23" s="97" t="s">
        <v>71</v>
      </c>
      <c r="B23" s="91">
        <v>8703.0</v>
      </c>
      <c r="C23" s="91" t="s">
        <v>72</v>
      </c>
      <c r="D23" s="92">
        <v>45026.0</v>
      </c>
      <c r="E23" s="92">
        <v>45026.0</v>
      </c>
      <c r="F23" s="92">
        <v>45026.0</v>
      </c>
      <c r="G23" s="92">
        <v>45026.0</v>
      </c>
      <c r="H23" s="92">
        <v>45026.0</v>
      </c>
      <c r="I23" s="93" t="s">
        <v>73</v>
      </c>
      <c r="J23" s="94">
        <v>1500.0</v>
      </c>
      <c r="K23" s="95">
        <f t="shared" si="1"/>
        <v>0</v>
      </c>
      <c r="L23" s="9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25.5" customHeight="1">
      <c r="A24" s="98" t="s">
        <v>74</v>
      </c>
      <c r="B24" s="91">
        <v>8704.0</v>
      </c>
      <c r="C24" s="91" t="s">
        <v>75</v>
      </c>
      <c r="D24" s="92">
        <v>22411.0</v>
      </c>
      <c r="E24" s="92">
        <v>22411.0</v>
      </c>
      <c r="F24" s="92">
        <v>22411.0</v>
      </c>
      <c r="G24" s="92">
        <v>22411.0</v>
      </c>
      <c r="H24" s="92">
        <v>22411.0</v>
      </c>
      <c r="I24" s="93" t="s">
        <v>76</v>
      </c>
      <c r="J24" s="94">
        <v>1500.0</v>
      </c>
      <c r="K24" s="95">
        <f t="shared" si="1"/>
        <v>0</v>
      </c>
      <c r="L24" s="9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24.0" customHeight="1">
      <c r="A25" s="97" t="s">
        <v>77</v>
      </c>
      <c r="B25" s="91">
        <v>8705.0</v>
      </c>
      <c r="C25" s="91" t="s">
        <v>78</v>
      </c>
      <c r="D25" s="92">
        <v>82098.0</v>
      </c>
      <c r="E25" s="92">
        <v>82806.0</v>
      </c>
      <c r="F25" s="92">
        <v>84454.0</v>
      </c>
      <c r="G25" s="92">
        <v>84740.0</v>
      </c>
      <c r="H25" s="92">
        <v>84740.0</v>
      </c>
      <c r="I25" s="93" t="s">
        <v>79</v>
      </c>
      <c r="J25" s="94">
        <v>1500.0</v>
      </c>
      <c r="K25" s="95">
        <f t="shared" si="1"/>
        <v>0</v>
      </c>
      <c r="L25" s="9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26.25" customHeight="1">
      <c r="A26" s="97" t="s">
        <v>80</v>
      </c>
      <c r="B26" s="91">
        <v>8706.0</v>
      </c>
      <c r="C26" s="91" t="s">
        <v>81</v>
      </c>
      <c r="D26" s="92">
        <v>155402.0</v>
      </c>
      <c r="E26" s="92">
        <v>156539.0</v>
      </c>
      <c r="F26" s="92">
        <v>158610.0</v>
      </c>
      <c r="G26" s="92">
        <v>159835.0</v>
      </c>
      <c r="H26" s="92">
        <v>159835.0</v>
      </c>
      <c r="I26" s="100">
        <v>0.5</v>
      </c>
      <c r="J26" s="94">
        <v>1500.0</v>
      </c>
      <c r="K26" s="95">
        <f t="shared" si="1"/>
        <v>0</v>
      </c>
      <c r="L26" s="9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22.5" customHeight="1">
      <c r="A27" s="98" t="s">
        <v>82</v>
      </c>
      <c r="B27" s="91">
        <v>8707.0</v>
      </c>
      <c r="C27" s="91" t="s">
        <v>83</v>
      </c>
      <c r="D27" s="92">
        <v>103223.0</v>
      </c>
      <c r="E27" s="92">
        <v>103649.0</v>
      </c>
      <c r="F27" s="92">
        <v>104148.0</v>
      </c>
      <c r="G27" s="92">
        <v>104344.0</v>
      </c>
      <c r="H27" s="92">
        <v>104348.0</v>
      </c>
      <c r="I27" s="93" t="s">
        <v>84</v>
      </c>
      <c r="J27" s="94">
        <v>1500.0</v>
      </c>
      <c r="K27" s="95">
        <f t="shared" si="1"/>
        <v>4</v>
      </c>
      <c r="L27" s="9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ht="30.0" customHeight="1">
      <c r="A28" s="90" t="s">
        <v>85</v>
      </c>
      <c r="B28" s="91">
        <v>8708.0</v>
      </c>
      <c r="C28" s="91" t="s">
        <v>86</v>
      </c>
      <c r="D28" s="92">
        <v>43964.0</v>
      </c>
      <c r="E28" s="92">
        <v>46343.0</v>
      </c>
      <c r="F28" s="92">
        <v>47377.0</v>
      </c>
      <c r="G28" s="92">
        <v>47392.0</v>
      </c>
      <c r="H28" s="92">
        <v>47392.0</v>
      </c>
      <c r="I28" s="93" t="s">
        <v>87</v>
      </c>
      <c r="J28" s="94">
        <v>1500.0</v>
      </c>
      <c r="K28" s="95">
        <f t="shared" si="1"/>
        <v>0</v>
      </c>
      <c r="L28" s="9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ht="23.25" customHeight="1">
      <c r="A29" s="97" t="s">
        <v>117</v>
      </c>
      <c r="B29" s="91">
        <v>8709.0</v>
      </c>
      <c r="C29" s="91" t="s">
        <v>89</v>
      </c>
      <c r="D29" s="92">
        <v>3019.0</v>
      </c>
      <c r="E29" s="92">
        <v>4026.0</v>
      </c>
      <c r="F29" s="92">
        <v>5592.0</v>
      </c>
      <c r="G29" s="92">
        <v>6505.0</v>
      </c>
      <c r="H29" s="92">
        <v>6505.0</v>
      </c>
      <c r="I29" s="93" t="s">
        <v>90</v>
      </c>
      <c r="J29" s="94">
        <v>1500.0</v>
      </c>
      <c r="K29" s="95">
        <f t="shared" si="1"/>
        <v>0</v>
      </c>
      <c r="L29" s="9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ht="22.5" customHeight="1">
      <c r="A30" s="97" t="s">
        <v>91</v>
      </c>
      <c r="B30" s="91">
        <v>8710.0</v>
      </c>
      <c r="C30" s="91" t="s">
        <v>92</v>
      </c>
      <c r="D30" s="92">
        <v>30659.0</v>
      </c>
      <c r="E30" s="92">
        <v>30659.0</v>
      </c>
      <c r="F30" s="92">
        <v>30659.0</v>
      </c>
      <c r="G30" s="92">
        <v>30659.0</v>
      </c>
      <c r="H30" s="92">
        <v>30659.0</v>
      </c>
      <c r="I30" s="93" t="s">
        <v>93</v>
      </c>
      <c r="J30" s="94">
        <v>1500.0</v>
      </c>
      <c r="K30" s="95">
        <f t="shared" si="1"/>
        <v>0</v>
      </c>
      <c r="L30" s="9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ht="22.5" customHeight="1">
      <c r="A31" s="97" t="s">
        <v>94</v>
      </c>
      <c r="B31" s="91">
        <v>8711.0</v>
      </c>
      <c r="C31" s="91" t="s">
        <v>95</v>
      </c>
      <c r="D31" s="92">
        <v>23533.0</v>
      </c>
      <c r="E31" s="92">
        <v>24053.0</v>
      </c>
      <c r="F31" s="92">
        <v>25180.0</v>
      </c>
      <c r="G31" s="92">
        <v>26375.0</v>
      </c>
      <c r="H31" s="92">
        <v>26375.0</v>
      </c>
      <c r="I31" s="93" t="s">
        <v>96</v>
      </c>
      <c r="J31" s="94">
        <v>1500.0</v>
      </c>
      <c r="K31" s="95">
        <f t="shared" si="1"/>
        <v>0</v>
      </c>
      <c r="L31" s="9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ht="22.5" customHeight="1">
      <c r="A32" s="97" t="s">
        <v>97</v>
      </c>
      <c r="B32" s="91">
        <v>8712.0</v>
      </c>
      <c r="C32" s="91" t="s">
        <v>98</v>
      </c>
      <c r="D32" s="92">
        <v>33038.0</v>
      </c>
      <c r="E32" s="92">
        <v>33782.0</v>
      </c>
      <c r="F32" s="92">
        <v>34758.0</v>
      </c>
      <c r="G32" s="92">
        <v>34759.0</v>
      </c>
      <c r="H32" s="92">
        <v>34759.0</v>
      </c>
      <c r="I32" s="93" t="s">
        <v>99</v>
      </c>
      <c r="J32" s="94">
        <v>1500.0</v>
      </c>
      <c r="K32" s="95">
        <f t="shared" si="1"/>
        <v>0</v>
      </c>
      <c r="L32" s="9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ht="22.5" customHeight="1">
      <c r="A33" s="97" t="s">
        <v>100</v>
      </c>
      <c r="B33" s="91">
        <v>8713.0</v>
      </c>
      <c r="C33" s="91" t="s">
        <v>101</v>
      </c>
      <c r="D33" s="92">
        <v>131183.0</v>
      </c>
      <c r="E33" s="92">
        <v>131183.0</v>
      </c>
      <c r="F33" s="92">
        <v>131800.0</v>
      </c>
      <c r="G33" s="92">
        <v>131800.0</v>
      </c>
      <c r="H33" s="92">
        <v>131800.0</v>
      </c>
      <c r="I33" s="93" t="s">
        <v>102</v>
      </c>
      <c r="J33" s="94">
        <v>1500.0</v>
      </c>
      <c r="K33" s="95">
        <f t="shared" si="1"/>
        <v>0</v>
      </c>
      <c r="L33" s="9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ht="15.75" customHeight="1">
      <c r="A34" s="46"/>
      <c r="B34" s="46"/>
      <c r="C34" s="46"/>
      <c r="D34" s="68"/>
      <c r="E34" s="68"/>
      <c r="F34" s="68"/>
      <c r="G34" s="68"/>
      <c r="H34" s="68"/>
      <c r="I34" s="101"/>
      <c r="J34" s="102">
        <f t="shared" ref="J34:K34" si="2">SUM(J4:J33)</f>
        <v>45000</v>
      </c>
      <c r="K34" s="95">
        <f t="shared" si="2"/>
        <v>2350</v>
      </c>
      <c r="L34" s="9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ht="71.25" customHeight="1">
      <c r="A35" s="80"/>
      <c r="B35" s="46"/>
      <c r="C35" s="46"/>
      <c r="D35" s="46"/>
      <c r="E35" s="46"/>
      <c r="F35" s="46"/>
      <c r="G35" s="46"/>
      <c r="H35" s="46"/>
      <c r="I35" s="103"/>
      <c r="J35" s="104" t="s">
        <v>118</v>
      </c>
      <c r="K35" s="95"/>
      <c r="L35" s="87" t="s">
        <v>179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103"/>
      <c r="J36" s="10"/>
      <c r="K36" s="95"/>
      <c r="L36" s="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103"/>
      <c r="K37" s="9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103"/>
      <c r="K38" s="95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83" t="s">
        <v>180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34.5" customHeight="1">
      <c r="A2" s="84" t="s">
        <v>1</v>
      </c>
      <c r="B2" s="84" t="s">
        <v>2</v>
      </c>
      <c r="C2" s="84" t="s">
        <v>3</v>
      </c>
      <c r="D2" s="85" t="s">
        <v>4</v>
      </c>
      <c r="E2" s="85" t="s">
        <v>4</v>
      </c>
      <c r="F2" s="85" t="s">
        <v>4</v>
      </c>
      <c r="G2" s="85" t="s">
        <v>4</v>
      </c>
      <c r="H2" s="85" t="s">
        <v>4</v>
      </c>
      <c r="I2" s="86" t="s">
        <v>5</v>
      </c>
      <c r="J2" s="84" t="s">
        <v>181</v>
      </c>
      <c r="K2" s="84" t="s">
        <v>182</v>
      </c>
      <c r="L2" s="87" t="s">
        <v>183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ht="63.0" customHeight="1">
      <c r="A3" s="10"/>
      <c r="B3" s="10"/>
      <c r="C3" s="10"/>
      <c r="D3" s="88" t="s">
        <v>184</v>
      </c>
      <c r="E3" s="88" t="s">
        <v>185</v>
      </c>
      <c r="F3" s="88"/>
      <c r="G3" s="88"/>
      <c r="H3" s="88"/>
      <c r="I3" s="89" t="s">
        <v>14</v>
      </c>
      <c r="J3" s="10"/>
      <c r="K3" s="10"/>
      <c r="L3" s="1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ht="30.75" customHeight="1">
      <c r="A4" s="90" t="s">
        <v>15</v>
      </c>
      <c r="B4" s="91">
        <v>8633.0</v>
      </c>
      <c r="C4" s="91" t="s">
        <v>16</v>
      </c>
      <c r="D4" s="92">
        <v>17139.0</v>
      </c>
      <c r="E4" s="92">
        <v>17139.0</v>
      </c>
      <c r="F4" s="92"/>
      <c r="G4" s="92"/>
      <c r="H4" s="103"/>
      <c r="I4" s="93" t="s">
        <v>17</v>
      </c>
      <c r="J4" s="94">
        <v>2000.0</v>
      </c>
      <c r="K4" s="95">
        <f t="shared" ref="K4:K33" si="1">SUM(E4-D4)</f>
        <v>0</v>
      </c>
      <c r="L4" s="9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ht="25.5" customHeight="1">
      <c r="A5" s="97" t="s">
        <v>18</v>
      </c>
      <c r="B5" s="91">
        <v>8634.0</v>
      </c>
      <c r="C5" s="91" t="s">
        <v>19</v>
      </c>
      <c r="D5" s="92">
        <v>16336.0</v>
      </c>
      <c r="E5" s="92">
        <v>16336.0</v>
      </c>
      <c r="F5" s="92"/>
      <c r="G5" s="92"/>
      <c r="H5" s="103"/>
      <c r="I5" s="93" t="s">
        <v>20</v>
      </c>
      <c r="J5" s="94">
        <v>2000.0</v>
      </c>
      <c r="K5" s="95">
        <f t="shared" si="1"/>
        <v>0</v>
      </c>
      <c r="L5" s="9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24.0" customHeight="1">
      <c r="A6" s="97" t="s">
        <v>21</v>
      </c>
      <c r="B6" s="91">
        <v>8635.0</v>
      </c>
      <c r="C6" s="91" t="s">
        <v>22</v>
      </c>
      <c r="D6" s="92">
        <v>165263.0</v>
      </c>
      <c r="E6" s="92">
        <v>166609.0</v>
      </c>
      <c r="F6" s="92"/>
      <c r="G6" s="92"/>
      <c r="H6" s="103"/>
      <c r="I6" s="93" t="s">
        <v>23</v>
      </c>
      <c r="J6" s="94">
        <v>2000.0</v>
      </c>
      <c r="K6" s="95">
        <f t="shared" si="1"/>
        <v>1346</v>
      </c>
      <c r="L6" s="9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24.75" customHeight="1">
      <c r="A7" s="97" t="s">
        <v>24</v>
      </c>
      <c r="B7" s="91">
        <v>8636.0</v>
      </c>
      <c r="C7" s="91" t="s">
        <v>25</v>
      </c>
      <c r="D7" s="92">
        <v>122393.0</v>
      </c>
      <c r="E7" s="92">
        <v>124605.0</v>
      </c>
      <c r="F7" s="92"/>
      <c r="G7" s="92"/>
      <c r="H7" s="103"/>
      <c r="I7" s="93" t="s">
        <v>26</v>
      </c>
      <c r="J7" s="94">
        <v>2000.0</v>
      </c>
      <c r="K7" s="95">
        <f t="shared" si="1"/>
        <v>2212</v>
      </c>
      <c r="L7" s="105">
        <v>212.0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22.5" customHeight="1">
      <c r="A8" s="97" t="s">
        <v>27</v>
      </c>
      <c r="B8" s="91">
        <v>8637.0</v>
      </c>
      <c r="C8" s="91" t="s">
        <v>28</v>
      </c>
      <c r="D8" s="92">
        <v>41379.0</v>
      </c>
      <c r="E8" s="92">
        <v>41461.0</v>
      </c>
      <c r="F8" s="92"/>
      <c r="G8" s="92"/>
      <c r="H8" s="103"/>
      <c r="I8" s="93" t="s">
        <v>29</v>
      </c>
      <c r="J8" s="94">
        <v>2000.0</v>
      </c>
      <c r="K8" s="95">
        <f t="shared" si="1"/>
        <v>82</v>
      </c>
      <c r="L8" s="105"/>
      <c r="M8" s="46"/>
      <c r="N8" s="46" t="s">
        <v>30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22.5" customHeight="1">
      <c r="A9" s="97" t="s">
        <v>31</v>
      </c>
      <c r="B9" s="91">
        <v>8638.0</v>
      </c>
      <c r="C9" s="91" t="s">
        <v>32</v>
      </c>
      <c r="D9" s="92">
        <v>152174.0</v>
      </c>
      <c r="E9" s="92">
        <v>152175.0</v>
      </c>
      <c r="F9" s="92"/>
      <c r="G9" s="92"/>
      <c r="H9" s="103"/>
      <c r="I9" s="93" t="s">
        <v>33</v>
      </c>
      <c r="J9" s="94">
        <v>2000.0</v>
      </c>
      <c r="K9" s="95">
        <f t="shared" si="1"/>
        <v>1</v>
      </c>
      <c r="L9" s="105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24.75" customHeight="1">
      <c r="A10" s="97" t="s">
        <v>34</v>
      </c>
      <c r="B10" s="91">
        <v>8690.0</v>
      </c>
      <c r="C10" s="91" t="s">
        <v>35</v>
      </c>
      <c r="D10" s="92">
        <v>38494.0</v>
      </c>
      <c r="E10" s="92">
        <v>38769.0</v>
      </c>
      <c r="F10" s="92"/>
      <c r="G10" s="92"/>
      <c r="H10" s="103"/>
      <c r="I10" s="93" t="s">
        <v>36</v>
      </c>
      <c r="J10" s="94">
        <v>2000.0</v>
      </c>
      <c r="K10" s="95">
        <f t="shared" si="1"/>
        <v>275</v>
      </c>
      <c r="L10" s="105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21.75" customHeight="1">
      <c r="A11" s="97" t="s">
        <v>37</v>
      </c>
      <c r="B11" s="91">
        <v>8691.0</v>
      </c>
      <c r="C11" s="91" t="s">
        <v>38</v>
      </c>
      <c r="D11" s="92">
        <v>2841.0</v>
      </c>
      <c r="E11" s="92">
        <v>2842.0</v>
      </c>
      <c r="F11" s="92"/>
      <c r="G11" s="92"/>
      <c r="H11" s="103"/>
      <c r="I11" s="93">
        <v>2020.0</v>
      </c>
      <c r="J11" s="94">
        <v>2000.0</v>
      </c>
      <c r="K11" s="95">
        <f t="shared" si="1"/>
        <v>1</v>
      </c>
      <c r="L11" s="9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22.5" customHeight="1">
      <c r="A12" s="90" t="s">
        <v>39</v>
      </c>
      <c r="B12" s="91">
        <v>8692.0</v>
      </c>
      <c r="C12" s="91" t="s">
        <v>40</v>
      </c>
      <c r="D12" s="92">
        <v>17089.0</v>
      </c>
      <c r="E12" s="92">
        <v>17090.0</v>
      </c>
      <c r="F12" s="92"/>
      <c r="G12" s="92"/>
      <c r="H12" s="103"/>
      <c r="I12" s="93" t="s">
        <v>41</v>
      </c>
      <c r="J12" s="94">
        <v>2000.0</v>
      </c>
      <c r="K12" s="95">
        <f t="shared" si="1"/>
        <v>1</v>
      </c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27.0" customHeight="1">
      <c r="A13" s="98" t="s">
        <v>42</v>
      </c>
      <c r="B13" s="91">
        <v>8693.0</v>
      </c>
      <c r="C13" s="91" t="s">
        <v>43</v>
      </c>
      <c r="D13" s="92">
        <v>45481.0</v>
      </c>
      <c r="E13" s="92">
        <v>45481.0</v>
      </c>
      <c r="F13" s="92"/>
      <c r="G13" s="92"/>
      <c r="H13" s="103"/>
      <c r="I13" s="93" t="s">
        <v>44</v>
      </c>
      <c r="J13" s="94">
        <v>2000.0</v>
      </c>
      <c r="K13" s="95">
        <f t="shared" si="1"/>
        <v>0</v>
      </c>
      <c r="L13" s="105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24.0" customHeight="1">
      <c r="A14" s="90" t="s">
        <v>45</v>
      </c>
      <c r="B14" s="91">
        <v>8694.0</v>
      </c>
      <c r="C14" s="91" t="s">
        <v>46</v>
      </c>
      <c r="D14" s="92">
        <v>127238.0</v>
      </c>
      <c r="E14" s="92">
        <v>128807.0</v>
      </c>
      <c r="F14" s="92"/>
      <c r="G14" s="92"/>
      <c r="H14" s="103"/>
      <c r="I14" s="93" t="s">
        <v>47</v>
      </c>
      <c r="J14" s="94">
        <v>2000.0</v>
      </c>
      <c r="K14" s="95">
        <f t="shared" si="1"/>
        <v>1569</v>
      </c>
      <c r="L14" s="105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28.5" customHeight="1">
      <c r="A15" s="97" t="s">
        <v>48</v>
      </c>
      <c r="B15" s="91">
        <v>8695.0</v>
      </c>
      <c r="C15" s="91" t="s">
        <v>49</v>
      </c>
      <c r="D15" s="92">
        <v>75160.0</v>
      </c>
      <c r="E15" s="92">
        <v>75160.0</v>
      </c>
      <c r="F15" s="92"/>
      <c r="G15" s="92"/>
      <c r="H15" s="103"/>
      <c r="I15" s="93" t="s">
        <v>50</v>
      </c>
      <c r="J15" s="94">
        <v>2000.0</v>
      </c>
      <c r="K15" s="95">
        <f t="shared" si="1"/>
        <v>0</v>
      </c>
      <c r="L15" s="9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29.25" customHeight="1">
      <c r="A16" s="97" t="s">
        <v>152</v>
      </c>
      <c r="B16" s="91">
        <v>8696.0</v>
      </c>
      <c r="C16" s="91" t="s">
        <v>52</v>
      </c>
      <c r="D16" s="92">
        <v>97911.0</v>
      </c>
      <c r="E16" s="92">
        <v>97911.0</v>
      </c>
      <c r="F16" s="92"/>
      <c r="G16" s="92"/>
      <c r="H16" s="103"/>
      <c r="I16" s="93" t="s">
        <v>26</v>
      </c>
      <c r="J16" s="94">
        <v>2000.0</v>
      </c>
      <c r="K16" s="95">
        <f t="shared" si="1"/>
        <v>0</v>
      </c>
      <c r="L16" s="9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30.0" customHeight="1">
      <c r="A17" s="98" t="s">
        <v>53</v>
      </c>
      <c r="B17" s="91">
        <v>8697.0</v>
      </c>
      <c r="C17" s="91" t="s">
        <v>54</v>
      </c>
      <c r="D17" s="92">
        <v>63041.0</v>
      </c>
      <c r="E17" s="92">
        <v>63149.0</v>
      </c>
      <c r="F17" s="92"/>
      <c r="G17" s="92"/>
      <c r="H17" s="103"/>
      <c r="I17" s="93" t="s">
        <v>55</v>
      </c>
      <c r="J17" s="94">
        <v>2000.0</v>
      </c>
      <c r="K17" s="95">
        <f t="shared" si="1"/>
        <v>108</v>
      </c>
      <c r="L17" s="105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32.25" customHeight="1">
      <c r="A18" s="99" t="s">
        <v>56</v>
      </c>
      <c r="B18" s="91">
        <v>8698.0</v>
      </c>
      <c r="C18" s="91" t="s">
        <v>57</v>
      </c>
      <c r="D18" s="92">
        <v>70559.0</v>
      </c>
      <c r="E18" s="92">
        <v>70559.0</v>
      </c>
      <c r="F18" s="92"/>
      <c r="G18" s="92"/>
      <c r="H18" s="103"/>
      <c r="I18" s="93" t="s">
        <v>58</v>
      </c>
      <c r="J18" s="94">
        <v>2000.0</v>
      </c>
      <c r="K18" s="95">
        <f t="shared" si="1"/>
        <v>0</v>
      </c>
      <c r="L18" s="9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32.25" customHeight="1">
      <c r="A19" s="90" t="s">
        <v>109</v>
      </c>
      <c r="B19" s="91">
        <v>8699.0</v>
      </c>
      <c r="C19" s="91" t="s">
        <v>60</v>
      </c>
      <c r="D19" s="92">
        <v>2019.0</v>
      </c>
      <c r="E19" s="92">
        <v>2019.0</v>
      </c>
      <c r="F19" s="92"/>
      <c r="G19" s="92"/>
      <c r="H19" s="103"/>
      <c r="I19" s="93" t="s">
        <v>61</v>
      </c>
      <c r="J19" s="94">
        <v>2000.0</v>
      </c>
      <c r="K19" s="95">
        <f t="shared" si="1"/>
        <v>0</v>
      </c>
      <c r="L19" s="9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30.0" customHeight="1">
      <c r="A20" s="90" t="s">
        <v>62</v>
      </c>
      <c r="B20" s="91">
        <v>8700.0</v>
      </c>
      <c r="C20" s="91" t="s">
        <v>63</v>
      </c>
      <c r="D20" s="92">
        <v>8015.0</v>
      </c>
      <c r="E20" s="92">
        <v>8015.0</v>
      </c>
      <c r="F20" s="92"/>
      <c r="G20" s="92"/>
      <c r="H20" s="103"/>
      <c r="I20" s="93" t="s">
        <v>64</v>
      </c>
      <c r="J20" s="94">
        <v>2000.0</v>
      </c>
      <c r="K20" s="95">
        <f t="shared" si="1"/>
        <v>0</v>
      </c>
      <c r="L20" s="9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27.0" customHeight="1">
      <c r="A21" s="97" t="s">
        <v>65</v>
      </c>
      <c r="B21" s="91">
        <v>8701.0</v>
      </c>
      <c r="C21" s="91" t="s">
        <v>66</v>
      </c>
      <c r="D21" s="92">
        <v>67891.0</v>
      </c>
      <c r="E21" s="92">
        <v>68711.0</v>
      </c>
      <c r="F21" s="92"/>
      <c r="G21" s="92"/>
      <c r="H21" s="103"/>
      <c r="I21" s="93" t="s">
        <v>67</v>
      </c>
      <c r="J21" s="94">
        <v>2000.0</v>
      </c>
      <c r="K21" s="95">
        <f t="shared" si="1"/>
        <v>820</v>
      </c>
      <c r="L21" s="105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29.25" customHeight="1">
      <c r="A22" s="97" t="s">
        <v>68</v>
      </c>
      <c r="B22" s="91">
        <v>8702.0</v>
      </c>
      <c r="C22" s="91" t="s">
        <v>69</v>
      </c>
      <c r="D22" s="92">
        <v>43339.0</v>
      </c>
      <c r="E22" s="92">
        <v>43339.0</v>
      </c>
      <c r="F22" s="92"/>
      <c r="G22" s="92"/>
      <c r="H22" s="103"/>
      <c r="I22" s="93" t="s">
        <v>70</v>
      </c>
      <c r="J22" s="94">
        <v>2000.0</v>
      </c>
      <c r="K22" s="95">
        <f t="shared" si="1"/>
        <v>0</v>
      </c>
      <c r="L22" s="105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29.25" customHeight="1">
      <c r="A23" s="97" t="s">
        <v>71</v>
      </c>
      <c r="B23" s="91">
        <v>8703.0</v>
      </c>
      <c r="C23" s="91" t="s">
        <v>72</v>
      </c>
      <c r="D23" s="92">
        <v>45026.0</v>
      </c>
      <c r="E23" s="92">
        <v>45026.0</v>
      </c>
      <c r="F23" s="92"/>
      <c r="G23" s="92"/>
      <c r="H23" s="103"/>
      <c r="I23" s="93" t="s">
        <v>73</v>
      </c>
      <c r="J23" s="94">
        <v>2000.0</v>
      </c>
      <c r="K23" s="95">
        <f t="shared" si="1"/>
        <v>0</v>
      </c>
      <c r="L23" s="105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25.5" customHeight="1">
      <c r="A24" s="98" t="s">
        <v>74</v>
      </c>
      <c r="B24" s="91">
        <v>8704.0</v>
      </c>
      <c r="C24" s="91" t="s">
        <v>75</v>
      </c>
      <c r="D24" s="92">
        <v>22411.0</v>
      </c>
      <c r="E24" s="92">
        <v>22411.0</v>
      </c>
      <c r="F24" s="92"/>
      <c r="G24" s="92"/>
      <c r="H24" s="103"/>
      <c r="I24" s="93" t="s">
        <v>76</v>
      </c>
      <c r="J24" s="94">
        <v>2000.0</v>
      </c>
      <c r="K24" s="95">
        <f t="shared" si="1"/>
        <v>0</v>
      </c>
      <c r="L24" s="9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24.0" customHeight="1">
      <c r="A25" s="97" t="s">
        <v>77</v>
      </c>
      <c r="B25" s="91">
        <v>8705.0</v>
      </c>
      <c r="C25" s="91" t="s">
        <v>78</v>
      </c>
      <c r="D25" s="92">
        <v>79569.0</v>
      </c>
      <c r="E25" s="92">
        <v>81562.0</v>
      </c>
      <c r="F25" s="92"/>
      <c r="G25" s="92"/>
      <c r="H25" s="103"/>
      <c r="I25" s="93" t="s">
        <v>79</v>
      </c>
      <c r="J25" s="94">
        <v>2000.0</v>
      </c>
      <c r="K25" s="95">
        <f t="shared" si="1"/>
        <v>1993</v>
      </c>
      <c r="L25" s="9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26.25" customHeight="1">
      <c r="A26" s="97" t="s">
        <v>80</v>
      </c>
      <c r="B26" s="91">
        <v>8706.0</v>
      </c>
      <c r="C26" s="91" t="s">
        <v>81</v>
      </c>
      <c r="D26" s="92">
        <v>149653.0</v>
      </c>
      <c r="E26" s="92">
        <v>153496.0</v>
      </c>
      <c r="F26" s="92"/>
      <c r="G26" s="92"/>
      <c r="H26" s="103"/>
      <c r="I26" s="100">
        <v>0.5</v>
      </c>
      <c r="J26" s="94">
        <v>2000.0</v>
      </c>
      <c r="K26" s="95">
        <f t="shared" si="1"/>
        <v>3843</v>
      </c>
      <c r="L26" s="105">
        <v>1843.0</v>
      </c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22.5" customHeight="1">
      <c r="A27" s="98" t="s">
        <v>82</v>
      </c>
      <c r="B27" s="91">
        <v>8707.0</v>
      </c>
      <c r="C27" s="91" t="s">
        <v>83</v>
      </c>
      <c r="D27" s="92">
        <v>100420.0</v>
      </c>
      <c r="E27" s="92">
        <v>102262.0</v>
      </c>
      <c r="F27" s="92"/>
      <c r="G27" s="92"/>
      <c r="H27" s="103"/>
      <c r="I27" s="93" t="s">
        <v>84</v>
      </c>
      <c r="J27" s="94">
        <v>2000.0</v>
      </c>
      <c r="K27" s="95">
        <f t="shared" si="1"/>
        <v>1842</v>
      </c>
      <c r="L27" s="9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ht="30.0" customHeight="1">
      <c r="A28" s="90" t="s">
        <v>85</v>
      </c>
      <c r="B28" s="91">
        <v>8708.0</v>
      </c>
      <c r="C28" s="91" t="s">
        <v>86</v>
      </c>
      <c r="D28" s="92">
        <v>43437.0</v>
      </c>
      <c r="E28" s="92">
        <v>43766.0</v>
      </c>
      <c r="F28" s="92"/>
      <c r="G28" s="92"/>
      <c r="H28" s="103"/>
      <c r="I28" s="93" t="s">
        <v>87</v>
      </c>
      <c r="J28" s="94">
        <v>2000.0</v>
      </c>
      <c r="K28" s="95">
        <f t="shared" si="1"/>
        <v>329</v>
      </c>
      <c r="L28" s="105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ht="23.25" customHeight="1">
      <c r="A29" s="97" t="s">
        <v>117</v>
      </c>
      <c r="B29" s="91">
        <v>8709.0</v>
      </c>
      <c r="C29" s="91" t="s">
        <v>89</v>
      </c>
      <c r="D29" s="92">
        <v>2688.0</v>
      </c>
      <c r="E29" s="92">
        <v>2709.0</v>
      </c>
      <c r="F29" s="92"/>
      <c r="G29" s="92"/>
      <c r="H29" s="103"/>
      <c r="I29" s="93" t="s">
        <v>90</v>
      </c>
      <c r="J29" s="94">
        <v>2000.0</v>
      </c>
      <c r="K29" s="95">
        <f t="shared" si="1"/>
        <v>21</v>
      </c>
      <c r="L29" s="105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ht="22.5" customHeight="1">
      <c r="A30" s="97" t="s">
        <v>91</v>
      </c>
      <c r="B30" s="91">
        <v>8710.0</v>
      </c>
      <c r="C30" s="91" t="s">
        <v>92</v>
      </c>
      <c r="D30" s="92">
        <v>30659.0</v>
      </c>
      <c r="E30" s="92">
        <v>30659.0</v>
      </c>
      <c r="F30" s="92"/>
      <c r="G30" s="92"/>
      <c r="H30" s="103"/>
      <c r="I30" s="93" t="s">
        <v>93</v>
      </c>
      <c r="J30" s="94">
        <v>2000.0</v>
      </c>
      <c r="K30" s="95">
        <f t="shared" si="1"/>
        <v>0</v>
      </c>
      <c r="L30" s="10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ht="22.5" customHeight="1">
      <c r="A31" s="97" t="s">
        <v>94</v>
      </c>
      <c r="B31" s="91">
        <v>8711.0</v>
      </c>
      <c r="C31" s="91" t="s">
        <v>95</v>
      </c>
      <c r="D31" s="92">
        <v>20619.0</v>
      </c>
      <c r="E31" s="92">
        <v>22550.0</v>
      </c>
      <c r="F31" s="92"/>
      <c r="G31" s="92"/>
      <c r="H31" s="103"/>
      <c r="I31" s="93" t="s">
        <v>96</v>
      </c>
      <c r="J31" s="94">
        <v>2000.0</v>
      </c>
      <c r="K31" s="95">
        <f t="shared" si="1"/>
        <v>1931</v>
      </c>
      <c r="L31" s="105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ht="22.5" customHeight="1">
      <c r="A32" s="97" t="s">
        <v>97</v>
      </c>
      <c r="B32" s="91">
        <v>8712.0</v>
      </c>
      <c r="C32" s="91" t="s">
        <v>98</v>
      </c>
      <c r="D32" s="92">
        <v>30575.0</v>
      </c>
      <c r="E32" s="92">
        <v>31774.0</v>
      </c>
      <c r="F32" s="92"/>
      <c r="G32" s="92"/>
      <c r="H32" s="103"/>
      <c r="I32" s="93" t="s">
        <v>99</v>
      </c>
      <c r="J32" s="94">
        <v>2000.0</v>
      </c>
      <c r="K32" s="95">
        <f t="shared" si="1"/>
        <v>1199</v>
      </c>
      <c r="L32" s="105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ht="22.5" customHeight="1">
      <c r="A33" s="97" t="s">
        <v>100</v>
      </c>
      <c r="B33" s="91">
        <v>8713.0</v>
      </c>
      <c r="C33" s="91" t="s">
        <v>101</v>
      </c>
      <c r="D33" s="92">
        <v>131183.0</v>
      </c>
      <c r="E33" s="92">
        <v>131183.0</v>
      </c>
      <c r="F33" s="92"/>
      <c r="G33" s="92"/>
      <c r="H33" s="103"/>
      <c r="I33" s="93" t="s">
        <v>102</v>
      </c>
      <c r="J33" s="94">
        <v>2000.0</v>
      </c>
      <c r="K33" s="95">
        <f t="shared" si="1"/>
        <v>0</v>
      </c>
      <c r="L33" s="9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ht="15.75" customHeight="1">
      <c r="A34" s="46"/>
      <c r="B34" s="46"/>
      <c r="C34" s="46"/>
      <c r="D34" s="68"/>
      <c r="E34" s="68"/>
      <c r="F34" s="68"/>
      <c r="G34" s="68"/>
      <c r="H34" s="68"/>
      <c r="I34" s="101"/>
      <c r="J34" s="102">
        <v>60000.0</v>
      </c>
      <c r="K34" s="95">
        <f>SUM(K4:K33)</f>
        <v>17573</v>
      </c>
      <c r="L34" s="9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ht="71.25" customHeight="1">
      <c r="A35" s="80"/>
      <c r="B35" s="46"/>
      <c r="C35" s="46"/>
      <c r="D35" s="46"/>
      <c r="E35" s="46"/>
      <c r="F35" s="46"/>
      <c r="G35" s="46"/>
      <c r="H35" s="46"/>
      <c r="I35" s="103"/>
      <c r="J35" s="104" t="s">
        <v>118</v>
      </c>
      <c r="K35" s="95"/>
      <c r="L35" s="87" t="s">
        <v>186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103"/>
      <c r="J36" s="10"/>
      <c r="K36" s="95"/>
      <c r="L36" s="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103"/>
      <c r="K37" s="9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103"/>
      <c r="K38" s="95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83" t="s">
        <v>187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34.5" customHeight="1">
      <c r="A2" s="84" t="s">
        <v>1</v>
      </c>
      <c r="B2" s="84" t="s">
        <v>2</v>
      </c>
      <c r="C2" s="84" t="s">
        <v>3</v>
      </c>
      <c r="D2" s="85" t="s">
        <v>4</v>
      </c>
      <c r="E2" s="85" t="s">
        <v>4</v>
      </c>
      <c r="F2" s="85" t="s">
        <v>4</v>
      </c>
      <c r="G2" s="85" t="s">
        <v>4</v>
      </c>
      <c r="H2" s="85" t="s">
        <v>4</v>
      </c>
      <c r="I2" s="86" t="s">
        <v>5</v>
      </c>
      <c r="J2" s="84" t="s">
        <v>181</v>
      </c>
      <c r="K2" s="84" t="s">
        <v>188</v>
      </c>
      <c r="L2" s="87" t="s">
        <v>189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ht="63.0" customHeight="1">
      <c r="A3" s="10"/>
      <c r="B3" s="10"/>
      <c r="C3" s="10"/>
      <c r="D3" s="88" t="s">
        <v>190</v>
      </c>
      <c r="E3" s="88" t="s">
        <v>191</v>
      </c>
      <c r="F3" s="88" t="s">
        <v>192</v>
      </c>
      <c r="G3" s="88" t="s">
        <v>193</v>
      </c>
      <c r="H3" s="88" t="s">
        <v>184</v>
      </c>
      <c r="I3" s="89" t="s">
        <v>14</v>
      </c>
      <c r="J3" s="10"/>
      <c r="K3" s="10"/>
      <c r="L3" s="1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ht="30.75" customHeight="1">
      <c r="A4" s="90" t="s">
        <v>15</v>
      </c>
      <c r="B4" s="91">
        <v>8633.0</v>
      </c>
      <c r="C4" s="91" t="s">
        <v>16</v>
      </c>
      <c r="D4" s="92">
        <v>17139.0</v>
      </c>
      <c r="E4" s="92">
        <v>17139.0</v>
      </c>
      <c r="F4" s="92">
        <v>17139.0</v>
      </c>
      <c r="G4" s="92">
        <v>17139.0</v>
      </c>
      <c r="H4" s="92">
        <v>17139.0</v>
      </c>
      <c r="I4" s="93" t="s">
        <v>17</v>
      </c>
      <c r="J4" s="94">
        <v>2000.0</v>
      </c>
      <c r="K4" s="95">
        <f t="shared" ref="K4:K33" si="1">SUM(H4-G4)</f>
        <v>0</v>
      </c>
      <c r="L4" s="9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ht="25.5" customHeight="1">
      <c r="A5" s="97" t="s">
        <v>18</v>
      </c>
      <c r="B5" s="91">
        <v>8634.0</v>
      </c>
      <c r="C5" s="91" t="s">
        <v>19</v>
      </c>
      <c r="D5" s="92">
        <v>16335.0</v>
      </c>
      <c r="E5" s="92">
        <v>16336.0</v>
      </c>
      <c r="F5" s="92">
        <v>16336.0</v>
      </c>
      <c r="G5" s="92">
        <v>16336.0</v>
      </c>
      <c r="H5" s="92">
        <v>16336.0</v>
      </c>
      <c r="I5" s="93" t="s">
        <v>20</v>
      </c>
      <c r="J5" s="94">
        <v>2000.0</v>
      </c>
      <c r="K5" s="95">
        <f t="shared" si="1"/>
        <v>0</v>
      </c>
      <c r="L5" s="9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24.0" customHeight="1">
      <c r="A6" s="97" t="s">
        <v>21</v>
      </c>
      <c r="B6" s="91">
        <v>8635.0</v>
      </c>
      <c r="C6" s="91" t="s">
        <v>22</v>
      </c>
      <c r="D6" s="92">
        <v>158776.0</v>
      </c>
      <c r="E6" s="92">
        <v>159688.0</v>
      </c>
      <c r="F6" s="92">
        <v>161633.0</v>
      </c>
      <c r="G6" s="92">
        <v>163397.0</v>
      </c>
      <c r="H6" s="92">
        <v>165263.0</v>
      </c>
      <c r="I6" s="93" t="s">
        <v>23</v>
      </c>
      <c r="J6" s="94">
        <v>2000.0</v>
      </c>
      <c r="K6" s="95">
        <f t="shared" si="1"/>
        <v>1866</v>
      </c>
      <c r="L6" s="9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24.75" customHeight="1">
      <c r="A7" s="97" t="s">
        <v>24</v>
      </c>
      <c r="B7" s="91">
        <v>8636.0</v>
      </c>
      <c r="C7" s="91" t="s">
        <v>25</v>
      </c>
      <c r="D7" s="92">
        <v>115299.0</v>
      </c>
      <c r="E7" s="92">
        <v>116285.0</v>
      </c>
      <c r="F7" s="92">
        <v>119437.0</v>
      </c>
      <c r="G7" s="92">
        <v>121130.0</v>
      </c>
      <c r="H7" s="92">
        <v>122393.0</v>
      </c>
      <c r="I7" s="93" t="s">
        <v>26</v>
      </c>
      <c r="J7" s="94">
        <v>2000.0</v>
      </c>
      <c r="K7" s="95">
        <f t="shared" si="1"/>
        <v>1263</v>
      </c>
      <c r="L7" s="9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22.5" customHeight="1">
      <c r="A8" s="97" t="s">
        <v>27</v>
      </c>
      <c r="B8" s="91">
        <v>8637.0</v>
      </c>
      <c r="C8" s="91" t="s">
        <v>28</v>
      </c>
      <c r="D8" s="92">
        <v>40930.0</v>
      </c>
      <c r="E8" s="92">
        <v>40930.0</v>
      </c>
      <c r="F8" s="92">
        <v>40931.0</v>
      </c>
      <c r="G8" s="92">
        <v>41176.0</v>
      </c>
      <c r="H8" s="92">
        <v>41379.0</v>
      </c>
      <c r="I8" s="93" t="s">
        <v>29</v>
      </c>
      <c r="J8" s="94">
        <v>2000.0</v>
      </c>
      <c r="K8" s="95">
        <f t="shared" si="1"/>
        <v>203</v>
      </c>
      <c r="L8" s="96"/>
      <c r="M8" s="46"/>
      <c r="N8" s="46" t="s">
        <v>30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22.5" customHeight="1">
      <c r="A9" s="97" t="s">
        <v>31</v>
      </c>
      <c r="B9" s="91">
        <v>8638.0</v>
      </c>
      <c r="C9" s="91" t="s">
        <v>32</v>
      </c>
      <c r="D9" s="92">
        <v>150648.0</v>
      </c>
      <c r="E9" s="92">
        <v>150648.0</v>
      </c>
      <c r="F9" s="92">
        <v>150654.0</v>
      </c>
      <c r="G9" s="92">
        <v>151578.0</v>
      </c>
      <c r="H9" s="92">
        <v>152174.0</v>
      </c>
      <c r="I9" s="93" t="s">
        <v>33</v>
      </c>
      <c r="J9" s="94">
        <v>2000.0</v>
      </c>
      <c r="K9" s="95">
        <f t="shared" si="1"/>
        <v>596</v>
      </c>
      <c r="L9" s="9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24.75" customHeight="1">
      <c r="A10" s="97" t="s">
        <v>34</v>
      </c>
      <c r="B10" s="91">
        <v>8690.0</v>
      </c>
      <c r="C10" s="91" t="s">
        <v>35</v>
      </c>
      <c r="D10" s="92">
        <v>36462.0</v>
      </c>
      <c r="E10" s="92">
        <v>36463.0</v>
      </c>
      <c r="F10" s="92">
        <v>37409.0</v>
      </c>
      <c r="G10" s="92">
        <v>38435.0</v>
      </c>
      <c r="H10" s="92">
        <v>38494.0</v>
      </c>
      <c r="I10" s="93" t="s">
        <v>36</v>
      </c>
      <c r="J10" s="94">
        <v>2000.0</v>
      </c>
      <c r="K10" s="95">
        <f t="shared" si="1"/>
        <v>59</v>
      </c>
      <c r="L10" s="9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21.75" customHeight="1">
      <c r="A11" s="97" t="s">
        <v>37</v>
      </c>
      <c r="B11" s="91">
        <v>8691.0</v>
      </c>
      <c r="C11" s="91" t="s">
        <v>38</v>
      </c>
      <c r="D11" s="92">
        <v>2840.0</v>
      </c>
      <c r="E11" s="92">
        <v>2840.0</v>
      </c>
      <c r="F11" s="92">
        <v>2841.0</v>
      </c>
      <c r="G11" s="92">
        <v>2841.0</v>
      </c>
      <c r="H11" s="92">
        <v>2841.0</v>
      </c>
      <c r="I11" s="93">
        <v>2020.0</v>
      </c>
      <c r="J11" s="94">
        <v>2000.0</v>
      </c>
      <c r="K11" s="95">
        <f t="shared" si="1"/>
        <v>0</v>
      </c>
      <c r="L11" s="9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22.5" customHeight="1">
      <c r="A12" s="90" t="s">
        <v>39</v>
      </c>
      <c r="B12" s="91">
        <v>8692.0</v>
      </c>
      <c r="C12" s="91" t="s">
        <v>40</v>
      </c>
      <c r="D12" s="92">
        <v>17085.0</v>
      </c>
      <c r="E12" s="92">
        <v>17086.0</v>
      </c>
      <c r="F12" s="92">
        <v>17088.0</v>
      </c>
      <c r="G12" s="92">
        <v>17089.0</v>
      </c>
      <c r="H12" s="92">
        <v>17089.0</v>
      </c>
      <c r="I12" s="93" t="s">
        <v>41</v>
      </c>
      <c r="J12" s="94">
        <v>2000.0</v>
      </c>
      <c r="K12" s="95">
        <f t="shared" si="1"/>
        <v>0</v>
      </c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27.0" customHeight="1">
      <c r="A13" s="98" t="s">
        <v>42</v>
      </c>
      <c r="B13" s="91">
        <v>8693.0</v>
      </c>
      <c r="C13" s="91" t="s">
        <v>43</v>
      </c>
      <c r="D13" s="92">
        <v>42928.0</v>
      </c>
      <c r="E13" s="92">
        <v>45385.0</v>
      </c>
      <c r="F13" s="92">
        <v>45480.0</v>
      </c>
      <c r="G13" s="92">
        <v>45481.0</v>
      </c>
      <c r="H13" s="92">
        <v>45481.0</v>
      </c>
      <c r="I13" s="93" t="s">
        <v>44</v>
      </c>
      <c r="J13" s="94">
        <v>2000.0</v>
      </c>
      <c r="K13" s="95">
        <f t="shared" si="1"/>
        <v>0</v>
      </c>
      <c r="L13" s="9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24.0" customHeight="1">
      <c r="A14" s="90" t="s">
        <v>45</v>
      </c>
      <c r="B14" s="91">
        <v>8694.0</v>
      </c>
      <c r="C14" s="91" t="s">
        <v>46</v>
      </c>
      <c r="D14" s="92">
        <v>121102.0</v>
      </c>
      <c r="E14" s="92">
        <v>122597.0</v>
      </c>
      <c r="F14" s="92">
        <v>124033.0</v>
      </c>
      <c r="G14" s="92">
        <v>125652.0</v>
      </c>
      <c r="H14" s="92">
        <v>127238.0</v>
      </c>
      <c r="I14" s="93" t="s">
        <v>47</v>
      </c>
      <c r="J14" s="94">
        <v>2000.0</v>
      </c>
      <c r="K14" s="95">
        <f t="shared" si="1"/>
        <v>1586</v>
      </c>
      <c r="L14" s="9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28.5" customHeight="1">
      <c r="A15" s="97" t="s">
        <v>48</v>
      </c>
      <c r="B15" s="91">
        <v>8695.0</v>
      </c>
      <c r="C15" s="91" t="s">
        <v>49</v>
      </c>
      <c r="D15" s="92">
        <v>72171.0</v>
      </c>
      <c r="E15" s="92">
        <v>73950.0</v>
      </c>
      <c r="F15" s="92">
        <v>75160.0</v>
      </c>
      <c r="G15" s="92">
        <v>75160.0</v>
      </c>
      <c r="H15" s="92">
        <v>75160.0</v>
      </c>
      <c r="I15" s="93" t="s">
        <v>50</v>
      </c>
      <c r="J15" s="94">
        <v>2000.0</v>
      </c>
      <c r="K15" s="95">
        <f t="shared" si="1"/>
        <v>0</v>
      </c>
      <c r="L15" s="9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29.25" customHeight="1">
      <c r="A16" s="97" t="s">
        <v>152</v>
      </c>
      <c r="B16" s="91">
        <v>8696.0</v>
      </c>
      <c r="C16" s="91" t="s">
        <v>52</v>
      </c>
      <c r="D16" s="92">
        <v>93744.0</v>
      </c>
      <c r="E16" s="92">
        <v>93812.0</v>
      </c>
      <c r="F16" s="92">
        <v>97910.0</v>
      </c>
      <c r="G16" s="92">
        <v>97911.0</v>
      </c>
      <c r="H16" s="92">
        <v>97911.0</v>
      </c>
      <c r="I16" s="93" t="s">
        <v>26</v>
      </c>
      <c r="J16" s="94">
        <v>2000.0</v>
      </c>
      <c r="K16" s="95">
        <f t="shared" si="1"/>
        <v>0</v>
      </c>
      <c r="L16" s="9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30.0" customHeight="1">
      <c r="A17" s="98" t="s">
        <v>53</v>
      </c>
      <c r="B17" s="91">
        <v>8697.0</v>
      </c>
      <c r="C17" s="91" t="s">
        <v>54</v>
      </c>
      <c r="D17" s="92">
        <v>61430.0</v>
      </c>
      <c r="E17" s="92">
        <v>61619.0</v>
      </c>
      <c r="F17" s="92">
        <v>61902.0</v>
      </c>
      <c r="G17" s="92">
        <v>62120.0</v>
      </c>
      <c r="H17" s="92">
        <v>63041.0</v>
      </c>
      <c r="I17" s="93" t="s">
        <v>55</v>
      </c>
      <c r="J17" s="94">
        <v>2000.0</v>
      </c>
      <c r="K17" s="95">
        <f t="shared" si="1"/>
        <v>921</v>
      </c>
      <c r="L17" s="9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32.25" customHeight="1">
      <c r="A18" s="99" t="s">
        <v>56</v>
      </c>
      <c r="B18" s="91">
        <v>8698.0</v>
      </c>
      <c r="C18" s="91" t="s">
        <v>57</v>
      </c>
      <c r="D18" s="92">
        <v>70558.0</v>
      </c>
      <c r="E18" s="92">
        <v>70558.0</v>
      </c>
      <c r="F18" s="92">
        <v>70558.0</v>
      </c>
      <c r="G18" s="92">
        <v>70559.0</v>
      </c>
      <c r="H18" s="92">
        <v>70559.0</v>
      </c>
      <c r="I18" s="93" t="s">
        <v>58</v>
      </c>
      <c r="J18" s="94">
        <v>2000.0</v>
      </c>
      <c r="K18" s="95">
        <f t="shared" si="1"/>
        <v>0</v>
      </c>
      <c r="L18" s="9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32.25" customHeight="1">
      <c r="A19" s="90" t="s">
        <v>109</v>
      </c>
      <c r="B19" s="91">
        <v>8699.0</v>
      </c>
      <c r="C19" s="91" t="s">
        <v>60</v>
      </c>
      <c r="D19" s="92">
        <v>2019.0</v>
      </c>
      <c r="E19" s="92">
        <v>2019.0</v>
      </c>
      <c r="F19" s="92">
        <v>2019.0</v>
      </c>
      <c r="G19" s="92">
        <v>2019.0</v>
      </c>
      <c r="H19" s="92">
        <v>2019.0</v>
      </c>
      <c r="I19" s="93" t="s">
        <v>61</v>
      </c>
      <c r="J19" s="94">
        <v>2000.0</v>
      </c>
      <c r="K19" s="95">
        <f t="shared" si="1"/>
        <v>0</v>
      </c>
      <c r="L19" s="9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30.0" customHeight="1">
      <c r="A20" s="90" t="s">
        <v>62</v>
      </c>
      <c r="B20" s="91">
        <v>8700.0</v>
      </c>
      <c r="C20" s="91" t="s">
        <v>63</v>
      </c>
      <c r="D20" s="92">
        <v>8014.0</v>
      </c>
      <c r="E20" s="92">
        <v>8014.0</v>
      </c>
      <c r="F20" s="92">
        <v>8014.0</v>
      </c>
      <c r="G20" s="92">
        <v>8014.0</v>
      </c>
      <c r="H20" s="92">
        <v>8015.0</v>
      </c>
      <c r="I20" s="93" t="s">
        <v>64</v>
      </c>
      <c r="J20" s="94">
        <v>2000.0</v>
      </c>
      <c r="K20" s="95">
        <f t="shared" si="1"/>
        <v>1</v>
      </c>
      <c r="L20" s="9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27.0" customHeight="1">
      <c r="A21" s="97" t="s">
        <v>65</v>
      </c>
      <c r="B21" s="91">
        <v>8701.0</v>
      </c>
      <c r="C21" s="91" t="s">
        <v>66</v>
      </c>
      <c r="D21" s="92">
        <v>57345.0</v>
      </c>
      <c r="E21" s="92">
        <v>58066.0</v>
      </c>
      <c r="F21" s="92">
        <v>62404.0</v>
      </c>
      <c r="G21" s="92">
        <v>65035.0</v>
      </c>
      <c r="H21" s="92">
        <v>67891.0</v>
      </c>
      <c r="I21" s="93" t="s">
        <v>67</v>
      </c>
      <c r="J21" s="94">
        <v>2000.0</v>
      </c>
      <c r="K21" s="95">
        <f t="shared" si="1"/>
        <v>2856</v>
      </c>
      <c r="L21" s="96">
        <v>856.0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29.25" customHeight="1">
      <c r="A22" s="97" t="s">
        <v>68</v>
      </c>
      <c r="B22" s="91">
        <v>8702.0</v>
      </c>
      <c r="C22" s="91" t="s">
        <v>69</v>
      </c>
      <c r="D22" s="92">
        <v>43249.0</v>
      </c>
      <c r="E22" s="92">
        <v>43249.0</v>
      </c>
      <c r="F22" s="92">
        <v>43339.0</v>
      </c>
      <c r="G22" s="92">
        <v>43339.0</v>
      </c>
      <c r="H22" s="92">
        <v>43339.0</v>
      </c>
      <c r="I22" s="93" t="s">
        <v>70</v>
      </c>
      <c r="J22" s="94">
        <v>2000.0</v>
      </c>
      <c r="K22" s="95">
        <f t="shared" si="1"/>
        <v>0</v>
      </c>
      <c r="L22" s="9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29.25" customHeight="1">
      <c r="A23" s="97" t="s">
        <v>71</v>
      </c>
      <c r="B23" s="91">
        <v>8703.0</v>
      </c>
      <c r="C23" s="91" t="s">
        <v>72</v>
      </c>
      <c r="D23" s="92">
        <v>44224.0</v>
      </c>
      <c r="E23" s="92">
        <v>44224.0</v>
      </c>
      <c r="F23" s="92">
        <v>44224.0</v>
      </c>
      <c r="G23" s="92">
        <v>44224.0</v>
      </c>
      <c r="H23" s="92">
        <v>45026.0</v>
      </c>
      <c r="I23" s="93" t="s">
        <v>73</v>
      </c>
      <c r="J23" s="94">
        <v>2000.0</v>
      </c>
      <c r="K23" s="95">
        <f t="shared" si="1"/>
        <v>802</v>
      </c>
      <c r="L23" s="9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25.5" customHeight="1">
      <c r="A24" s="98" t="s">
        <v>74</v>
      </c>
      <c r="B24" s="91">
        <v>8704.0</v>
      </c>
      <c r="C24" s="91" t="s">
        <v>75</v>
      </c>
      <c r="D24" s="92">
        <v>22411.0</v>
      </c>
      <c r="E24" s="92">
        <v>22411.0</v>
      </c>
      <c r="F24" s="92">
        <v>22411.0</v>
      </c>
      <c r="G24" s="92">
        <v>22411.0</v>
      </c>
      <c r="H24" s="92">
        <v>22411.0</v>
      </c>
      <c r="I24" s="93" t="s">
        <v>76</v>
      </c>
      <c r="J24" s="94">
        <v>2000.0</v>
      </c>
      <c r="K24" s="95">
        <f t="shared" si="1"/>
        <v>0</v>
      </c>
      <c r="L24" s="9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24.0" customHeight="1">
      <c r="A25" s="97" t="s">
        <v>77</v>
      </c>
      <c r="B25" s="91">
        <v>8705.0</v>
      </c>
      <c r="C25" s="91" t="s">
        <v>78</v>
      </c>
      <c r="D25" s="92">
        <v>72459.0</v>
      </c>
      <c r="E25" s="92">
        <v>73406.0</v>
      </c>
      <c r="F25" s="92">
        <v>76019.0</v>
      </c>
      <c r="G25" s="92">
        <v>77891.0</v>
      </c>
      <c r="H25" s="92">
        <v>79569.0</v>
      </c>
      <c r="I25" s="93" t="s">
        <v>79</v>
      </c>
      <c r="J25" s="94">
        <v>2000.0</v>
      </c>
      <c r="K25" s="95">
        <f t="shared" si="1"/>
        <v>1678</v>
      </c>
      <c r="L25" s="9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26.25" customHeight="1">
      <c r="A26" s="97" t="s">
        <v>80</v>
      </c>
      <c r="B26" s="91">
        <v>8706.0</v>
      </c>
      <c r="C26" s="91" t="s">
        <v>81</v>
      </c>
      <c r="D26" s="92">
        <v>140585.0</v>
      </c>
      <c r="E26" s="92">
        <v>141501.0</v>
      </c>
      <c r="F26" s="92">
        <v>145799.0</v>
      </c>
      <c r="G26" s="92">
        <v>147730.0</v>
      </c>
      <c r="H26" s="92">
        <v>149653.0</v>
      </c>
      <c r="I26" s="100">
        <v>0.5</v>
      </c>
      <c r="J26" s="94">
        <v>2000.0</v>
      </c>
      <c r="K26" s="95">
        <f t="shared" si="1"/>
        <v>1923</v>
      </c>
      <c r="L26" s="9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22.5" customHeight="1">
      <c r="A27" s="98" t="s">
        <v>82</v>
      </c>
      <c r="B27" s="91">
        <v>8707.0</v>
      </c>
      <c r="C27" s="91" t="s">
        <v>83</v>
      </c>
      <c r="D27" s="92">
        <v>95584.0</v>
      </c>
      <c r="E27" s="92">
        <v>95585.0</v>
      </c>
      <c r="F27" s="92">
        <v>97167.0</v>
      </c>
      <c r="G27" s="92">
        <v>98901.0</v>
      </c>
      <c r="H27" s="92">
        <v>100420.0</v>
      </c>
      <c r="I27" s="93" t="s">
        <v>84</v>
      </c>
      <c r="J27" s="94">
        <v>2000.0</v>
      </c>
      <c r="K27" s="95">
        <f t="shared" si="1"/>
        <v>1519</v>
      </c>
      <c r="L27" s="9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ht="30.0" customHeight="1">
      <c r="A28" s="90" t="s">
        <v>85</v>
      </c>
      <c r="B28" s="91">
        <v>8708.0</v>
      </c>
      <c r="C28" s="91" t="s">
        <v>86</v>
      </c>
      <c r="D28" s="92">
        <v>39575.0</v>
      </c>
      <c r="E28" s="92">
        <v>39579.0</v>
      </c>
      <c r="F28" s="92">
        <v>40985.0</v>
      </c>
      <c r="G28" s="92">
        <v>42549.0</v>
      </c>
      <c r="H28" s="92">
        <v>43437.0</v>
      </c>
      <c r="I28" s="93" t="s">
        <v>87</v>
      </c>
      <c r="J28" s="94">
        <v>2000.0</v>
      </c>
      <c r="K28" s="95">
        <f t="shared" si="1"/>
        <v>888</v>
      </c>
      <c r="L28" s="9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ht="23.25" customHeight="1">
      <c r="A29" s="97" t="s">
        <v>117</v>
      </c>
      <c r="B29" s="91">
        <v>8709.0</v>
      </c>
      <c r="C29" s="91" t="s">
        <v>89</v>
      </c>
      <c r="D29" s="92">
        <v>2682.0</v>
      </c>
      <c r="E29" s="92">
        <v>2688.0</v>
      </c>
      <c r="F29" s="92">
        <v>2688.0</v>
      </c>
      <c r="G29" s="92">
        <v>2688.0</v>
      </c>
      <c r="H29" s="92">
        <v>2688.0</v>
      </c>
      <c r="I29" s="93" t="s">
        <v>90</v>
      </c>
      <c r="J29" s="94">
        <v>2000.0</v>
      </c>
      <c r="K29" s="95">
        <f t="shared" si="1"/>
        <v>0</v>
      </c>
      <c r="L29" s="9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ht="22.5" customHeight="1">
      <c r="A30" s="97" t="s">
        <v>91</v>
      </c>
      <c r="B30" s="91">
        <v>8710.0</v>
      </c>
      <c r="C30" s="91" t="s">
        <v>92</v>
      </c>
      <c r="D30" s="92">
        <v>30629.0</v>
      </c>
      <c r="E30" s="92">
        <v>30629.0</v>
      </c>
      <c r="F30" s="92">
        <v>30630.0</v>
      </c>
      <c r="G30" s="92">
        <v>30630.0</v>
      </c>
      <c r="H30" s="92">
        <v>30659.0</v>
      </c>
      <c r="I30" s="93" t="s">
        <v>93</v>
      </c>
      <c r="J30" s="94">
        <v>2000.0</v>
      </c>
      <c r="K30" s="95">
        <f t="shared" si="1"/>
        <v>29</v>
      </c>
      <c r="L30" s="9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ht="22.5" customHeight="1">
      <c r="A31" s="97" t="s">
        <v>94</v>
      </c>
      <c r="B31" s="91">
        <v>8711.0</v>
      </c>
      <c r="C31" s="91" t="s">
        <v>95</v>
      </c>
      <c r="D31" s="92">
        <v>12782.0</v>
      </c>
      <c r="E31" s="92">
        <v>14601.0</v>
      </c>
      <c r="F31" s="92">
        <v>16646.0</v>
      </c>
      <c r="G31" s="92">
        <v>18615.0</v>
      </c>
      <c r="H31" s="92">
        <v>20619.0</v>
      </c>
      <c r="I31" s="93" t="s">
        <v>96</v>
      </c>
      <c r="J31" s="94">
        <v>2000.0</v>
      </c>
      <c r="K31" s="95">
        <f t="shared" si="1"/>
        <v>2004</v>
      </c>
      <c r="L31" s="96">
        <v>4.0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ht="22.5" customHeight="1">
      <c r="A32" s="97" t="s">
        <v>97</v>
      </c>
      <c r="B32" s="91">
        <v>8712.0</v>
      </c>
      <c r="C32" s="91" t="s">
        <v>98</v>
      </c>
      <c r="D32" s="92">
        <v>25490.0</v>
      </c>
      <c r="E32" s="92">
        <v>25490.0</v>
      </c>
      <c r="F32" s="92">
        <v>27116.0</v>
      </c>
      <c r="G32" s="92">
        <v>28464.0</v>
      </c>
      <c r="H32" s="92">
        <v>30575.0</v>
      </c>
      <c r="I32" s="93" t="s">
        <v>99</v>
      </c>
      <c r="J32" s="94">
        <v>2000.0</v>
      </c>
      <c r="K32" s="95">
        <f t="shared" si="1"/>
        <v>2111</v>
      </c>
      <c r="L32" s="9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ht="22.5" customHeight="1">
      <c r="A33" s="97" t="s">
        <v>100</v>
      </c>
      <c r="B33" s="91">
        <v>8713.0</v>
      </c>
      <c r="C33" s="91" t="s">
        <v>101</v>
      </c>
      <c r="D33" s="92">
        <v>127590.0</v>
      </c>
      <c r="E33" s="92">
        <v>127608.0</v>
      </c>
      <c r="F33" s="92">
        <v>128744.0</v>
      </c>
      <c r="G33" s="92">
        <v>129176.0</v>
      </c>
      <c r="H33" s="92">
        <v>131183.0</v>
      </c>
      <c r="I33" s="93" t="s">
        <v>102</v>
      </c>
      <c r="J33" s="94">
        <v>2000.0</v>
      </c>
      <c r="K33" s="95">
        <f t="shared" si="1"/>
        <v>2007</v>
      </c>
      <c r="L33" s="105">
        <v>7.0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ht="15.75" customHeight="1">
      <c r="A34" s="46"/>
      <c r="B34" s="46"/>
      <c r="C34" s="46"/>
      <c r="D34" s="68"/>
      <c r="E34" s="68"/>
      <c r="F34" s="68"/>
      <c r="G34" s="68"/>
      <c r="H34" s="68"/>
      <c r="I34" s="101"/>
      <c r="J34" s="102">
        <v>60000.0</v>
      </c>
      <c r="K34" s="95">
        <f>SUM(K4:K33)</f>
        <v>22312</v>
      </c>
      <c r="L34" s="9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ht="71.25" customHeight="1">
      <c r="A35" s="80"/>
      <c r="B35" s="46"/>
      <c r="C35" s="46"/>
      <c r="D35" s="46"/>
      <c r="E35" s="46"/>
      <c r="F35" s="46"/>
      <c r="G35" s="46"/>
      <c r="H35" s="46"/>
      <c r="I35" s="103"/>
      <c r="J35" s="104" t="s">
        <v>118</v>
      </c>
      <c r="K35" s="95"/>
      <c r="L35" s="87" t="s">
        <v>194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103"/>
      <c r="J36" s="10"/>
      <c r="K36" s="95"/>
      <c r="L36" s="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103"/>
      <c r="K37" s="9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103"/>
      <c r="K38" s="95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7" t="s">
        <v>5</v>
      </c>
      <c r="J2" s="5" t="s">
        <v>6</v>
      </c>
      <c r="K2" s="5" t="s">
        <v>105</v>
      </c>
      <c r="L2" s="8" t="s">
        <v>106</v>
      </c>
    </row>
    <row r="3" ht="63.0" customHeight="1">
      <c r="A3" s="9"/>
      <c r="B3" s="10"/>
      <c r="C3" s="10"/>
      <c r="D3" s="11" t="s">
        <v>107</v>
      </c>
      <c r="E3" s="11" t="s">
        <v>108</v>
      </c>
      <c r="F3" s="11"/>
      <c r="G3" s="11"/>
      <c r="H3" s="11"/>
      <c r="I3" s="12" t="s">
        <v>14</v>
      </c>
      <c r="J3" s="10"/>
      <c r="K3" s="10"/>
      <c r="L3" s="13"/>
      <c r="O3" s="14"/>
    </row>
    <row r="4" ht="30.75" customHeight="1">
      <c r="A4" s="15" t="s">
        <v>15</v>
      </c>
      <c r="B4" s="16">
        <v>8633.0</v>
      </c>
      <c r="C4" s="16" t="s">
        <v>16</v>
      </c>
      <c r="D4" s="17">
        <v>17147.0</v>
      </c>
      <c r="E4" s="17">
        <v>17147.0</v>
      </c>
      <c r="F4" s="17"/>
      <c r="G4" s="17"/>
      <c r="H4" s="17"/>
      <c r="I4" s="18" t="s">
        <v>17</v>
      </c>
      <c r="J4" s="19">
        <v>2500.0</v>
      </c>
      <c r="K4" s="20">
        <f t="shared" ref="K4:K33" si="1">SUM(E4-D4)</f>
        <v>0</v>
      </c>
      <c r="L4" s="21"/>
    </row>
    <row r="5" ht="25.5" customHeight="1">
      <c r="A5" s="22" t="s">
        <v>18</v>
      </c>
      <c r="B5" s="23">
        <v>8634.0</v>
      </c>
      <c r="C5" s="23" t="s">
        <v>19</v>
      </c>
      <c r="D5" s="17">
        <v>16341.0</v>
      </c>
      <c r="E5" s="17">
        <v>16636.0</v>
      </c>
      <c r="F5" s="17"/>
      <c r="G5" s="17"/>
      <c r="H5" s="17"/>
      <c r="I5" s="24" t="s">
        <v>20</v>
      </c>
      <c r="J5" s="19">
        <v>2500.0</v>
      </c>
      <c r="K5" s="20">
        <f t="shared" si="1"/>
        <v>295</v>
      </c>
      <c r="L5" s="25"/>
    </row>
    <row r="6" ht="24.0" customHeight="1">
      <c r="A6" s="22" t="s">
        <v>21</v>
      </c>
      <c r="B6" s="23">
        <v>8635.0</v>
      </c>
      <c r="C6" s="23" t="s">
        <v>22</v>
      </c>
      <c r="D6" s="17">
        <v>177842.0</v>
      </c>
      <c r="E6" s="17">
        <v>179992.0</v>
      </c>
      <c r="F6" s="17"/>
      <c r="G6" s="17"/>
      <c r="H6" s="17"/>
      <c r="I6" s="24" t="s">
        <v>23</v>
      </c>
      <c r="J6" s="19">
        <v>2500.0</v>
      </c>
      <c r="K6" s="20">
        <f t="shared" si="1"/>
        <v>2150</v>
      </c>
      <c r="L6" s="26"/>
    </row>
    <row r="7" ht="24.75" customHeight="1">
      <c r="A7" s="22" t="s">
        <v>24</v>
      </c>
      <c r="B7" s="23">
        <v>8636.0</v>
      </c>
      <c r="C7" s="23" t="s">
        <v>25</v>
      </c>
      <c r="D7" s="17">
        <v>159205.0</v>
      </c>
      <c r="E7" s="17">
        <v>161543.0</v>
      </c>
      <c r="F7" s="17"/>
      <c r="G7" s="17"/>
      <c r="H7" s="17"/>
      <c r="I7" s="24" t="s">
        <v>26</v>
      </c>
      <c r="J7" s="19">
        <v>2500.0</v>
      </c>
      <c r="K7" s="20">
        <f t="shared" si="1"/>
        <v>2338</v>
      </c>
      <c r="L7" s="27"/>
    </row>
    <row r="8" ht="22.5" customHeight="1">
      <c r="A8" s="22" t="s">
        <v>27</v>
      </c>
      <c r="B8" s="23">
        <v>8637.0</v>
      </c>
      <c r="C8" s="23" t="s">
        <v>28</v>
      </c>
      <c r="D8" s="17">
        <v>42802.0</v>
      </c>
      <c r="E8" s="17">
        <v>44113.0</v>
      </c>
      <c r="F8" s="17"/>
      <c r="G8" s="17"/>
      <c r="H8" s="17"/>
      <c r="I8" s="24" t="s">
        <v>29</v>
      </c>
      <c r="J8" s="19">
        <v>2500.0</v>
      </c>
      <c r="K8" s="20">
        <f t="shared" si="1"/>
        <v>1311</v>
      </c>
      <c r="L8" s="27"/>
      <c r="N8" s="14" t="s">
        <v>30</v>
      </c>
    </row>
    <row r="9" ht="22.5" customHeight="1">
      <c r="A9" s="22" t="s">
        <v>31</v>
      </c>
      <c r="B9" s="23">
        <v>8638.0</v>
      </c>
      <c r="C9" s="23" t="s">
        <v>32</v>
      </c>
      <c r="D9" s="17">
        <v>157008.0</v>
      </c>
      <c r="E9" s="17">
        <v>157627.0</v>
      </c>
      <c r="F9" s="17"/>
      <c r="G9" s="17"/>
      <c r="H9" s="17"/>
      <c r="I9" s="28" t="s">
        <v>33</v>
      </c>
      <c r="J9" s="19">
        <v>2500.0</v>
      </c>
      <c r="K9" s="20">
        <f t="shared" si="1"/>
        <v>619</v>
      </c>
      <c r="L9" s="27"/>
    </row>
    <row r="10" ht="24.75" customHeight="1">
      <c r="A10" s="22" t="s">
        <v>34</v>
      </c>
      <c r="B10" s="23">
        <v>8690.0</v>
      </c>
      <c r="C10" s="23" t="s">
        <v>35</v>
      </c>
      <c r="D10" s="17">
        <v>45032.0</v>
      </c>
      <c r="E10" s="17">
        <v>45264.0</v>
      </c>
      <c r="F10" s="17"/>
      <c r="G10" s="17"/>
      <c r="H10" s="17"/>
      <c r="I10" s="24" t="s">
        <v>36</v>
      </c>
      <c r="J10" s="19">
        <v>2500.0</v>
      </c>
      <c r="K10" s="20">
        <f t="shared" si="1"/>
        <v>232</v>
      </c>
      <c r="L10" s="27"/>
    </row>
    <row r="11" ht="21.75" customHeight="1">
      <c r="A11" s="22" t="s">
        <v>37</v>
      </c>
      <c r="B11" s="23">
        <v>8691.0</v>
      </c>
      <c r="C11" s="23" t="s">
        <v>38</v>
      </c>
      <c r="D11" s="17">
        <v>2848.0</v>
      </c>
      <c r="E11" s="17">
        <v>2849.0</v>
      </c>
      <c r="F11" s="17"/>
      <c r="G11" s="17"/>
      <c r="H11" s="17"/>
      <c r="I11" s="18">
        <v>2020.0</v>
      </c>
      <c r="J11" s="19">
        <v>2500.0</v>
      </c>
      <c r="K11" s="20">
        <f t="shared" si="1"/>
        <v>1</v>
      </c>
      <c r="L11" s="25"/>
      <c r="M11" s="29"/>
      <c r="N11" s="14"/>
    </row>
    <row r="12" ht="22.5" customHeight="1">
      <c r="A12" s="30" t="s">
        <v>39</v>
      </c>
      <c r="B12" s="23">
        <v>8692.0</v>
      </c>
      <c r="C12" s="23" t="s">
        <v>40</v>
      </c>
      <c r="D12" s="17">
        <v>18014.0</v>
      </c>
      <c r="E12" s="17">
        <v>18015.0</v>
      </c>
      <c r="F12" s="17"/>
      <c r="G12" s="17"/>
      <c r="H12" s="17"/>
      <c r="I12" s="24" t="s">
        <v>41</v>
      </c>
      <c r="J12" s="19">
        <v>2500.0</v>
      </c>
      <c r="K12" s="20">
        <f t="shared" si="1"/>
        <v>1</v>
      </c>
      <c r="L12" s="25"/>
    </row>
    <row r="13" ht="27.0" customHeight="1">
      <c r="A13" s="31" t="s">
        <v>42</v>
      </c>
      <c r="B13" s="23">
        <v>8693.0</v>
      </c>
      <c r="C13" s="23" t="s">
        <v>43</v>
      </c>
      <c r="D13" s="17">
        <v>71600.0</v>
      </c>
      <c r="E13" s="17">
        <v>72232.0</v>
      </c>
      <c r="F13" s="17"/>
      <c r="G13" s="17"/>
      <c r="H13" s="17"/>
      <c r="I13" s="24" t="s">
        <v>44</v>
      </c>
      <c r="J13" s="19">
        <v>2500.0</v>
      </c>
      <c r="K13" s="20">
        <f t="shared" si="1"/>
        <v>632</v>
      </c>
      <c r="L13" s="27"/>
    </row>
    <row r="14" ht="24.0" customHeight="1">
      <c r="A14" s="32" t="s">
        <v>45</v>
      </c>
      <c r="B14" s="23">
        <v>8694.0</v>
      </c>
      <c r="C14" s="23" t="s">
        <v>46</v>
      </c>
      <c r="D14" s="17">
        <v>166702.0</v>
      </c>
      <c r="E14" s="17">
        <v>168386.0</v>
      </c>
      <c r="F14" s="17"/>
      <c r="G14" s="17"/>
      <c r="H14" s="17"/>
      <c r="I14" s="24" t="s">
        <v>47</v>
      </c>
      <c r="J14" s="19">
        <v>2500.0</v>
      </c>
      <c r="K14" s="20">
        <f t="shared" si="1"/>
        <v>1684</v>
      </c>
      <c r="L14" s="27"/>
    </row>
    <row r="15" ht="28.5" customHeight="1">
      <c r="A15" s="22" t="s">
        <v>48</v>
      </c>
      <c r="B15" s="23">
        <v>8695.0</v>
      </c>
      <c r="C15" s="23" t="s">
        <v>49</v>
      </c>
      <c r="D15" s="17">
        <v>79359.0</v>
      </c>
      <c r="E15" s="17">
        <v>80116.0</v>
      </c>
      <c r="F15" s="17"/>
      <c r="G15" s="17"/>
      <c r="H15" s="17"/>
      <c r="I15" s="33" t="s">
        <v>50</v>
      </c>
      <c r="J15" s="19">
        <v>2500.0</v>
      </c>
      <c r="K15" s="20">
        <f t="shared" si="1"/>
        <v>757</v>
      </c>
      <c r="L15" s="25"/>
    </row>
    <row r="16" ht="29.25" customHeight="1">
      <c r="A16" s="22" t="s">
        <v>51</v>
      </c>
      <c r="B16" s="23">
        <v>8696.0</v>
      </c>
      <c r="C16" s="34" t="s">
        <v>52</v>
      </c>
      <c r="D16" s="17">
        <v>104390.0</v>
      </c>
      <c r="E16" s="17">
        <v>104390.0</v>
      </c>
      <c r="F16" s="17"/>
      <c r="G16" s="17"/>
      <c r="H16" s="17"/>
      <c r="I16" s="28" t="s">
        <v>26</v>
      </c>
      <c r="J16" s="19">
        <v>2500.0</v>
      </c>
      <c r="K16" s="20">
        <f t="shared" si="1"/>
        <v>0</v>
      </c>
      <c r="L16" s="26"/>
    </row>
    <row r="17" ht="30.0" customHeight="1">
      <c r="A17" s="31" t="s">
        <v>53</v>
      </c>
      <c r="B17" s="23">
        <v>8697.0</v>
      </c>
      <c r="C17" s="23" t="s">
        <v>54</v>
      </c>
      <c r="D17" s="17">
        <v>74646.0</v>
      </c>
      <c r="E17" s="17">
        <v>75228.0</v>
      </c>
      <c r="F17" s="17"/>
      <c r="G17" s="17"/>
      <c r="H17" s="17"/>
      <c r="I17" s="24" t="s">
        <v>55</v>
      </c>
      <c r="J17" s="19">
        <v>2500.0</v>
      </c>
      <c r="K17" s="20">
        <f t="shared" si="1"/>
        <v>582</v>
      </c>
      <c r="L17" s="27"/>
    </row>
    <row r="18" ht="32.25" customHeight="1">
      <c r="A18" s="35" t="s">
        <v>56</v>
      </c>
      <c r="B18" s="23">
        <v>8698.0</v>
      </c>
      <c r="C18" s="23" t="s">
        <v>57</v>
      </c>
      <c r="D18" s="17">
        <v>70745.0</v>
      </c>
      <c r="E18" s="17">
        <v>70746.0</v>
      </c>
      <c r="F18" s="17"/>
      <c r="G18" s="17"/>
      <c r="H18" s="17"/>
      <c r="I18" s="18" t="s">
        <v>58</v>
      </c>
      <c r="J18" s="19">
        <v>2500.0</v>
      </c>
      <c r="K18" s="20">
        <f t="shared" si="1"/>
        <v>1</v>
      </c>
      <c r="L18" s="26"/>
      <c r="O18" s="36"/>
    </row>
    <row r="19" ht="32.25" customHeight="1">
      <c r="A19" s="32" t="s">
        <v>109</v>
      </c>
      <c r="B19" s="23">
        <v>8699.0</v>
      </c>
      <c r="C19" s="23" t="s">
        <v>60</v>
      </c>
      <c r="D19" s="17">
        <v>2024.0</v>
      </c>
      <c r="E19" s="17">
        <v>2025.0</v>
      </c>
      <c r="F19" s="17"/>
      <c r="G19" s="17"/>
      <c r="H19" s="17"/>
      <c r="I19" s="18" t="s">
        <v>61</v>
      </c>
      <c r="J19" s="19">
        <v>2500.0</v>
      </c>
      <c r="K19" s="20">
        <f t="shared" si="1"/>
        <v>1</v>
      </c>
      <c r="L19" s="25"/>
    </row>
    <row r="20" ht="30.0" customHeight="1">
      <c r="A20" s="32" t="s">
        <v>62</v>
      </c>
      <c r="B20" s="23">
        <v>8700.0</v>
      </c>
      <c r="C20" s="23" t="s">
        <v>63</v>
      </c>
      <c r="D20" s="17">
        <v>8155.0</v>
      </c>
      <c r="E20" s="17">
        <v>8155.0</v>
      </c>
      <c r="F20" s="17"/>
      <c r="G20" s="17"/>
      <c r="H20" s="17"/>
      <c r="I20" s="24" t="s">
        <v>64</v>
      </c>
      <c r="J20" s="19">
        <v>2500.0</v>
      </c>
      <c r="K20" s="20">
        <f t="shared" si="1"/>
        <v>0</v>
      </c>
      <c r="L20" s="25"/>
    </row>
    <row r="21" ht="27.0" customHeight="1">
      <c r="A21" s="22" t="s">
        <v>65</v>
      </c>
      <c r="B21" s="23">
        <v>8701.0</v>
      </c>
      <c r="C21" s="23" t="s">
        <v>66</v>
      </c>
      <c r="D21" s="17">
        <v>82774.0</v>
      </c>
      <c r="E21" s="17">
        <v>83868.0</v>
      </c>
      <c r="F21" s="17"/>
      <c r="G21" s="17"/>
      <c r="H21" s="17"/>
      <c r="I21" s="24" t="s">
        <v>67</v>
      </c>
      <c r="J21" s="19">
        <v>2500.0</v>
      </c>
      <c r="K21" s="20">
        <f t="shared" si="1"/>
        <v>1094</v>
      </c>
      <c r="L21" s="27"/>
    </row>
    <row r="22" ht="29.25" customHeight="1">
      <c r="A22" s="22" t="s">
        <v>68</v>
      </c>
      <c r="B22" s="23">
        <v>8702.0</v>
      </c>
      <c r="C22" s="23" t="s">
        <v>69</v>
      </c>
      <c r="D22" s="17">
        <v>43594.0</v>
      </c>
      <c r="E22" s="17">
        <v>44227.0</v>
      </c>
      <c r="F22" s="17"/>
      <c r="G22" s="17"/>
      <c r="H22" s="17"/>
      <c r="I22" s="24" t="s">
        <v>70</v>
      </c>
      <c r="J22" s="19">
        <v>2500.0</v>
      </c>
      <c r="K22" s="20">
        <f t="shared" si="1"/>
        <v>633</v>
      </c>
      <c r="L22" s="27"/>
    </row>
    <row r="23" ht="29.25" customHeight="1">
      <c r="A23" s="22" t="s">
        <v>71</v>
      </c>
      <c r="B23" s="23">
        <v>8703.0</v>
      </c>
      <c r="C23" s="23" t="s">
        <v>72</v>
      </c>
      <c r="D23" s="17">
        <v>48220.0</v>
      </c>
      <c r="E23" s="17">
        <v>48892.0</v>
      </c>
      <c r="F23" s="17"/>
      <c r="G23" s="17"/>
      <c r="H23" s="17"/>
      <c r="I23" s="24" t="s">
        <v>73</v>
      </c>
      <c r="J23" s="19">
        <v>2500.0</v>
      </c>
      <c r="K23" s="20">
        <f t="shared" si="1"/>
        <v>672</v>
      </c>
      <c r="L23" s="27"/>
    </row>
    <row r="24" ht="25.5" customHeight="1">
      <c r="A24" s="31" t="s">
        <v>74</v>
      </c>
      <c r="B24" s="23">
        <v>8704.0</v>
      </c>
      <c r="C24" s="23" t="s">
        <v>75</v>
      </c>
      <c r="D24" s="17">
        <v>46488.0</v>
      </c>
      <c r="E24" s="17">
        <v>46488.0</v>
      </c>
      <c r="F24" s="17"/>
      <c r="G24" s="17"/>
      <c r="H24" s="17"/>
      <c r="I24" s="28" t="s">
        <v>76</v>
      </c>
      <c r="J24" s="19">
        <v>2500.0</v>
      </c>
      <c r="K24" s="20">
        <f t="shared" si="1"/>
        <v>0</v>
      </c>
      <c r="L24" s="25"/>
    </row>
    <row r="25" ht="24.0" customHeight="1">
      <c r="A25" s="22" t="s">
        <v>77</v>
      </c>
      <c r="B25" s="23">
        <v>8705.0</v>
      </c>
      <c r="C25" s="23" t="s">
        <v>78</v>
      </c>
      <c r="D25" s="17">
        <v>90199.0</v>
      </c>
      <c r="E25" s="17">
        <v>91614.0</v>
      </c>
      <c r="F25" s="17"/>
      <c r="G25" s="17"/>
      <c r="H25" s="17"/>
      <c r="I25" s="28" t="s">
        <v>79</v>
      </c>
      <c r="J25" s="19">
        <v>2500.0</v>
      </c>
      <c r="K25" s="20">
        <f t="shared" si="1"/>
        <v>1415</v>
      </c>
      <c r="L25" s="26"/>
    </row>
    <row r="26" ht="26.25" customHeight="1">
      <c r="A26" s="22" t="s">
        <v>80</v>
      </c>
      <c r="B26" s="23">
        <v>8706.0</v>
      </c>
      <c r="C26" s="23" t="s">
        <v>81</v>
      </c>
      <c r="D26" s="17">
        <v>212331.0</v>
      </c>
      <c r="E26" s="17">
        <v>214952.0</v>
      </c>
      <c r="F26" s="17"/>
      <c r="G26" s="17"/>
      <c r="H26" s="17"/>
      <c r="I26" s="37">
        <v>0.5</v>
      </c>
      <c r="J26" s="19">
        <v>2500.0</v>
      </c>
      <c r="K26" s="20">
        <f t="shared" si="1"/>
        <v>2621</v>
      </c>
      <c r="L26" s="27">
        <v>121.0</v>
      </c>
    </row>
    <row r="27" ht="22.5" customHeight="1">
      <c r="A27" s="31" t="s">
        <v>82</v>
      </c>
      <c r="B27" s="23">
        <v>8707.0</v>
      </c>
      <c r="C27" s="23" t="s">
        <v>83</v>
      </c>
      <c r="D27" s="17">
        <v>104705.0</v>
      </c>
      <c r="E27" s="17">
        <v>105446.0</v>
      </c>
      <c r="F27" s="17"/>
      <c r="G27" s="17"/>
      <c r="H27" s="17"/>
      <c r="I27" s="18" t="s">
        <v>84</v>
      </c>
      <c r="J27" s="19">
        <v>2500.0</v>
      </c>
      <c r="K27" s="20">
        <f t="shared" si="1"/>
        <v>741</v>
      </c>
      <c r="L27" s="26"/>
    </row>
    <row r="28" ht="30.0" customHeight="1">
      <c r="A28" s="32" t="s">
        <v>85</v>
      </c>
      <c r="B28" s="23">
        <v>8708.0</v>
      </c>
      <c r="C28" s="23" t="s">
        <v>86</v>
      </c>
      <c r="D28" s="17">
        <v>51290.0</v>
      </c>
      <c r="E28" s="17">
        <v>52822.0</v>
      </c>
      <c r="F28" s="17"/>
      <c r="G28" s="17"/>
      <c r="H28" s="17"/>
      <c r="I28" s="24" t="s">
        <v>87</v>
      </c>
      <c r="J28" s="19">
        <v>2500.0</v>
      </c>
      <c r="K28" s="20">
        <f t="shared" si="1"/>
        <v>1532</v>
      </c>
      <c r="L28" s="27"/>
    </row>
    <row r="29" ht="23.25" customHeight="1">
      <c r="A29" s="22" t="s">
        <v>88</v>
      </c>
      <c r="B29" s="23">
        <v>8709.0</v>
      </c>
      <c r="C29" s="23" t="s">
        <v>89</v>
      </c>
      <c r="D29" s="17">
        <v>8081.0</v>
      </c>
      <c r="E29" s="17">
        <v>8083.0</v>
      </c>
      <c r="F29" s="17"/>
      <c r="G29" s="17"/>
      <c r="H29" s="17"/>
      <c r="I29" s="24" t="s">
        <v>90</v>
      </c>
      <c r="J29" s="19">
        <v>2500.0</v>
      </c>
      <c r="K29" s="20">
        <f t="shared" si="1"/>
        <v>2</v>
      </c>
      <c r="L29" s="27"/>
    </row>
    <row r="30" ht="22.5" customHeight="1">
      <c r="A30" s="22" t="s">
        <v>91</v>
      </c>
      <c r="B30" s="23">
        <v>8710.0</v>
      </c>
      <c r="C30" s="23" t="s">
        <v>92</v>
      </c>
      <c r="D30" s="17">
        <v>41705.0</v>
      </c>
      <c r="E30" s="17">
        <v>42464.0</v>
      </c>
      <c r="F30" s="17"/>
      <c r="G30" s="17"/>
      <c r="H30" s="17"/>
      <c r="I30" s="24" t="s">
        <v>93</v>
      </c>
      <c r="J30" s="19">
        <v>2500.0</v>
      </c>
      <c r="K30" s="20">
        <f t="shared" si="1"/>
        <v>759</v>
      </c>
      <c r="L30" s="27"/>
    </row>
    <row r="31" ht="22.5" customHeight="1">
      <c r="A31" s="22" t="s">
        <v>94</v>
      </c>
      <c r="B31" s="23">
        <v>8711.0</v>
      </c>
      <c r="C31" s="23" t="s">
        <v>95</v>
      </c>
      <c r="D31" s="17">
        <v>46074.0</v>
      </c>
      <c r="E31" s="17">
        <v>48558.0</v>
      </c>
      <c r="F31" s="17"/>
      <c r="G31" s="17"/>
      <c r="H31" s="17"/>
      <c r="I31" s="33" t="s">
        <v>96</v>
      </c>
      <c r="J31" s="19">
        <v>2500.0</v>
      </c>
      <c r="K31" s="20">
        <f t="shared" si="1"/>
        <v>2484</v>
      </c>
      <c r="L31" s="27"/>
    </row>
    <row r="32" ht="22.5" customHeight="1">
      <c r="A32" s="22" t="s">
        <v>97</v>
      </c>
      <c r="B32" s="23">
        <v>8712.0</v>
      </c>
      <c r="C32" s="23" t="s">
        <v>98</v>
      </c>
      <c r="D32" s="17">
        <v>40351.0</v>
      </c>
      <c r="E32" s="17">
        <v>40916.0</v>
      </c>
      <c r="F32" s="17"/>
      <c r="G32" s="17"/>
      <c r="H32" s="17"/>
      <c r="I32" s="24" t="s">
        <v>99</v>
      </c>
      <c r="J32" s="19">
        <v>2500.0</v>
      </c>
      <c r="K32" s="20">
        <f t="shared" si="1"/>
        <v>565</v>
      </c>
      <c r="L32" s="27"/>
    </row>
    <row r="33" ht="22.5" customHeight="1">
      <c r="A33" s="22" t="s">
        <v>100</v>
      </c>
      <c r="B33" s="23">
        <v>8713.0</v>
      </c>
      <c r="C33" s="23" t="s">
        <v>101</v>
      </c>
      <c r="D33" s="17">
        <v>133903.0</v>
      </c>
      <c r="E33" s="17">
        <v>133903.0</v>
      </c>
      <c r="F33" s="17"/>
      <c r="G33" s="17"/>
      <c r="H33" s="17"/>
      <c r="I33" s="24" t="s">
        <v>102</v>
      </c>
      <c r="J33" s="19">
        <v>2500.0</v>
      </c>
      <c r="K33" s="20">
        <f t="shared" si="1"/>
        <v>0</v>
      </c>
      <c r="L33" s="38"/>
    </row>
    <row r="34" ht="15.75" customHeight="1">
      <c r="D34" s="39"/>
      <c r="E34" s="39"/>
      <c r="F34" s="39"/>
      <c r="G34" s="39"/>
      <c r="H34" s="39"/>
      <c r="I34" s="39"/>
      <c r="J34" s="40">
        <f t="shared" ref="J34:K34" si="2">SUM(J4:J33)</f>
        <v>75000</v>
      </c>
      <c r="K34" s="20">
        <f t="shared" si="2"/>
        <v>23122</v>
      </c>
      <c r="L34" s="41"/>
    </row>
    <row r="35" ht="71.25" customHeight="1">
      <c r="A35" s="42"/>
      <c r="J35" s="43"/>
      <c r="K35" s="20"/>
      <c r="L35" s="8" t="s">
        <v>110</v>
      </c>
    </row>
    <row r="36" ht="15.75" customHeight="1">
      <c r="J36" s="9"/>
      <c r="K36" s="20"/>
      <c r="L36" s="13"/>
    </row>
    <row r="37" ht="15.75" customHeight="1">
      <c r="K37" s="20"/>
    </row>
    <row r="38" ht="15.75" customHeight="1">
      <c r="K38" s="2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44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1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7" t="s">
        <v>5</v>
      </c>
      <c r="J2" s="5" t="s">
        <v>112</v>
      </c>
      <c r="K2" s="5" t="s">
        <v>113</v>
      </c>
      <c r="L2" s="8" t="s">
        <v>114</v>
      </c>
    </row>
    <row r="3" ht="63.0" customHeight="1">
      <c r="A3" s="9"/>
      <c r="B3" s="10"/>
      <c r="C3" s="10"/>
      <c r="D3" s="11" t="s">
        <v>115</v>
      </c>
      <c r="E3" s="11" t="s">
        <v>116</v>
      </c>
      <c r="F3" s="11"/>
      <c r="G3" s="11"/>
      <c r="H3" s="11"/>
      <c r="I3" s="12" t="s">
        <v>14</v>
      </c>
      <c r="J3" s="10"/>
      <c r="K3" s="10"/>
      <c r="L3" s="13"/>
      <c r="O3" s="14"/>
    </row>
    <row r="4" ht="30.75" customHeight="1">
      <c r="A4" s="15" t="s">
        <v>15</v>
      </c>
      <c r="B4" s="16">
        <v>8633.0</v>
      </c>
      <c r="C4" s="16" t="s">
        <v>16</v>
      </c>
      <c r="D4" s="17">
        <v>17147.0</v>
      </c>
      <c r="E4" s="17">
        <v>17147.0</v>
      </c>
      <c r="F4" s="17"/>
      <c r="G4" s="17"/>
      <c r="H4" s="17"/>
      <c r="I4" s="18" t="s">
        <v>17</v>
      </c>
      <c r="J4" s="19">
        <v>2000.0</v>
      </c>
      <c r="K4" s="20">
        <f t="shared" ref="K4:K33" si="1">+SUM(E4-D4)</f>
        <v>0</v>
      </c>
      <c r="L4" s="21"/>
    </row>
    <row r="5" ht="25.5" customHeight="1">
      <c r="A5" s="22" t="s">
        <v>18</v>
      </c>
      <c r="B5" s="23">
        <v>8634.0</v>
      </c>
      <c r="C5" s="23" t="s">
        <v>19</v>
      </c>
      <c r="D5" s="17">
        <v>16340.0</v>
      </c>
      <c r="E5" s="17">
        <v>16340.0</v>
      </c>
      <c r="F5" s="17"/>
      <c r="G5" s="17"/>
      <c r="H5" s="17"/>
      <c r="I5" s="24" t="s">
        <v>20</v>
      </c>
      <c r="J5" s="19">
        <v>2000.0</v>
      </c>
      <c r="K5" s="20">
        <f t="shared" si="1"/>
        <v>0</v>
      </c>
      <c r="L5" s="25"/>
    </row>
    <row r="6" ht="24.0" customHeight="1">
      <c r="A6" s="22" t="s">
        <v>21</v>
      </c>
      <c r="B6" s="23">
        <v>8635.0</v>
      </c>
      <c r="C6" s="23" t="s">
        <v>22</v>
      </c>
      <c r="D6" s="17">
        <v>176789.0</v>
      </c>
      <c r="E6" s="17">
        <v>176789.0</v>
      </c>
      <c r="F6" s="17"/>
      <c r="G6" s="17"/>
      <c r="H6" s="17"/>
      <c r="I6" s="24" t="s">
        <v>23</v>
      </c>
      <c r="J6" s="19">
        <v>2000.0</v>
      </c>
      <c r="K6" s="20">
        <f t="shared" si="1"/>
        <v>0</v>
      </c>
      <c r="L6" s="26"/>
    </row>
    <row r="7" ht="24.75" customHeight="1">
      <c r="A7" s="22" t="s">
        <v>24</v>
      </c>
      <c r="B7" s="23">
        <v>8636.0</v>
      </c>
      <c r="C7" s="23" t="s">
        <v>25</v>
      </c>
      <c r="D7" s="17">
        <v>148419.0</v>
      </c>
      <c r="E7" s="17">
        <v>149852.0</v>
      </c>
      <c r="F7" s="17"/>
      <c r="G7" s="17"/>
      <c r="H7" s="17"/>
      <c r="I7" s="24" t="s">
        <v>26</v>
      </c>
      <c r="J7" s="19">
        <v>2000.0</v>
      </c>
      <c r="K7" s="20">
        <f t="shared" si="1"/>
        <v>1433</v>
      </c>
      <c r="L7" s="27"/>
    </row>
    <row r="8" ht="22.5" customHeight="1">
      <c r="A8" s="22" t="s">
        <v>27</v>
      </c>
      <c r="B8" s="23">
        <v>8637.0</v>
      </c>
      <c r="C8" s="23" t="s">
        <v>28</v>
      </c>
      <c r="D8" s="17">
        <v>41854.0</v>
      </c>
      <c r="E8" s="17">
        <v>41855.0</v>
      </c>
      <c r="F8" s="17"/>
      <c r="G8" s="17"/>
      <c r="H8" s="17"/>
      <c r="I8" s="24" t="s">
        <v>29</v>
      </c>
      <c r="J8" s="19">
        <v>2000.0</v>
      </c>
      <c r="K8" s="20">
        <f t="shared" si="1"/>
        <v>1</v>
      </c>
      <c r="L8" s="27"/>
      <c r="N8" s="14" t="s">
        <v>30</v>
      </c>
    </row>
    <row r="9" ht="22.5" customHeight="1">
      <c r="A9" s="22" t="s">
        <v>31</v>
      </c>
      <c r="B9" s="23">
        <v>8638.0</v>
      </c>
      <c r="C9" s="23" t="s">
        <v>32</v>
      </c>
      <c r="D9" s="17">
        <v>154099.0</v>
      </c>
      <c r="E9" s="17">
        <v>154099.0</v>
      </c>
      <c r="F9" s="17"/>
      <c r="G9" s="17"/>
      <c r="H9" s="17"/>
      <c r="I9" s="28" t="s">
        <v>33</v>
      </c>
      <c r="J9" s="19">
        <v>2000.0</v>
      </c>
      <c r="K9" s="20">
        <f t="shared" si="1"/>
        <v>0</v>
      </c>
      <c r="L9" s="27"/>
    </row>
    <row r="10" ht="24.75" customHeight="1">
      <c r="A10" s="22" t="s">
        <v>34</v>
      </c>
      <c r="B10" s="23">
        <v>8690.0</v>
      </c>
      <c r="C10" s="23" t="s">
        <v>35</v>
      </c>
      <c r="D10" s="17">
        <v>42535.0</v>
      </c>
      <c r="E10" s="17">
        <v>42535.0</v>
      </c>
      <c r="F10" s="17"/>
      <c r="G10" s="17"/>
      <c r="H10" s="17"/>
      <c r="I10" s="24" t="s">
        <v>36</v>
      </c>
      <c r="J10" s="19">
        <v>2000.0</v>
      </c>
      <c r="K10" s="20">
        <f t="shared" si="1"/>
        <v>0</v>
      </c>
      <c r="L10" s="27"/>
    </row>
    <row r="11" ht="21.75" customHeight="1">
      <c r="A11" s="22" t="s">
        <v>37</v>
      </c>
      <c r="B11" s="23">
        <v>8691.0</v>
      </c>
      <c r="C11" s="23" t="s">
        <v>38</v>
      </c>
      <c r="D11" s="17">
        <v>2846.0</v>
      </c>
      <c r="E11" s="17">
        <v>2846.0</v>
      </c>
      <c r="F11" s="17"/>
      <c r="G11" s="17"/>
      <c r="H11" s="17"/>
      <c r="I11" s="18">
        <v>2020.0</v>
      </c>
      <c r="J11" s="19">
        <v>2000.0</v>
      </c>
      <c r="K11" s="20">
        <f t="shared" si="1"/>
        <v>0</v>
      </c>
      <c r="L11" s="25"/>
      <c r="M11" s="29"/>
      <c r="N11" s="14"/>
    </row>
    <row r="12" ht="22.5" customHeight="1">
      <c r="A12" s="30" t="s">
        <v>39</v>
      </c>
      <c r="B12" s="23">
        <v>8692.0</v>
      </c>
      <c r="C12" s="23" t="s">
        <v>40</v>
      </c>
      <c r="D12" s="17">
        <v>18010.0</v>
      </c>
      <c r="E12" s="17">
        <v>18011.0</v>
      </c>
      <c r="F12" s="17"/>
      <c r="G12" s="17"/>
      <c r="H12" s="17"/>
      <c r="I12" s="24" t="s">
        <v>41</v>
      </c>
      <c r="J12" s="19">
        <v>2000.0</v>
      </c>
      <c r="K12" s="20">
        <f t="shared" si="1"/>
        <v>1</v>
      </c>
      <c r="L12" s="25"/>
    </row>
    <row r="13" ht="27.0" customHeight="1">
      <c r="A13" s="31" t="s">
        <v>42</v>
      </c>
      <c r="B13" s="23">
        <v>8693.0</v>
      </c>
      <c r="C13" s="23" t="s">
        <v>43</v>
      </c>
      <c r="D13" s="17">
        <v>71151.0</v>
      </c>
      <c r="E13" s="17">
        <v>71151.0</v>
      </c>
      <c r="F13" s="17"/>
      <c r="G13" s="17"/>
      <c r="H13" s="17"/>
      <c r="I13" s="24" t="s">
        <v>44</v>
      </c>
      <c r="J13" s="19">
        <v>2000.0</v>
      </c>
      <c r="K13" s="20">
        <f t="shared" si="1"/>
        <v>0</v>
      </c>
      <c r="L13" s="27"/>
    </row>
    <row r="14" ht="24.0" customHeight="1">
      <c r="A14" s="32" t="s">
        <v>45</v>
      </c>
      <c r="B14" s="23">
        <v>8694.0</v>
      </c>
      <c r="C14" s="23" t="s">
        <v>46</v>
      </c>
      <c r="D14" s="17">
        <v>154366.0</v>
      </c>
      <c r="E14" s="17">
        <v>154811.0</v>
      </c>
      <c r="F14" s="17"/>
      <c r="G14" s="17"/>
      <c r="H14" s="17"/>
      <c r="I14" s="24" t="s">
        <v>47</v>
      </c>
      <c r="J14" s="19">
        <v>2000.0</v>
      </c>
      <c r="K14" s="20">
        <f t="shared" si="1"/>
        <v>445</v>
      </c>
      <c r="L14" s="27"/>
    </row>
    <row r="15" ht="28.5" customHeight="1">
      <c r="A15" s="22" t="s">
        <v>48</v>
      </c>
      <c r="B15" s="23">
        <v>8695.0</v>
      </c>
      <c r="C15" s="23" t="s">
        <v>49</v>
      </c>
      <c r="D15" s="17">
        <v>77829.0</v>
      </c>
      <c r="E15" s="17">
        <v>77829.0</v>
      </c>
      <c r="F15" s="17"/>
      <c r="G15" s="17"/>
      <c r="H15" s="17"/>
      <c r="I15" s="33" t="s">
        <v>50</v>
      </c>
      <c r="J15" s="19">
        <v>2000.0</v>
      </c>
      <c r="K15" s="20">
        <f t="shared" si="1"/>
        <v>0</v>
      </c>
      <c r="L15" s="25"/>
    </row>
    <row r="16" ht="29.25" customHeight="1">
      <c r="A16" s="22" t="s">
        <v>51</v>
      </c>
      <c r="B16" s="23">
        <v>8696.0</v>
      </c>
      <c r="C16" s="34" t="s">
        <v>52</v>
      </c>
      <c r="D16" s="17">
        <v>99397.0</v>
      </c>
      <c r="E16" s="17">
        <v>99398.0</v>
      </c>
      <c r="F16" s="17"/>
      <c r="G16" s="17"/>
      <c r="H16" s="17"/>
      <c r="I16" s="28" t="s">
        <v>26</v>
      </c>
      <c r="J16" s="19">
        <v>2000.0</v>
      </c>
      <c r="K16" s="20">
        <f t="shared" si="1"/>
        <v>1</v>
      </c>
      <c r="L16" s="26"/>
    </row>
    <row r="17" ht="30.0" customHeight="1">
      <c r="A17" s="31" t="s">
        <v>53</v>
      </c>
      <c r="B17" s="23">
        <v>8697.0</v>
      </c>
      <c r="C17" s="23" t="s">
        <v>54</v>
      </c>
      <c r="D17" s="17">
        <v>71398.0</v>
      </c>
      <c r="E17" s="17">
        <v>71400.0</v>
      </c>
      <c r="F17" s="17"/>
      <c r="G17" s="17"/>
      <c r="H17" s="17"/>
      <c r="I17" s="24" t="s">
        <v>55</v>
      </c>
      <c r="J17" s="19">
        <v>2000.0</v>
      </c>
      <c r="K17" s="20">
        <f t="shared" si="1"/>
        <v>2</v>
      </c>
      <c r="L17" s="27"/>
    </row>
    <row r="18" ht="32.25" customHeight="1">
      <c r="A18" s="35" t="s">
        <v>56</v>
      </c>
      <c r="B18" s="23">
        <v>8698.0</v>
      </c>
      <c r="C18" s="23" t="s">
        <v>57</v>
      </c>
      <c r="D18" s="17">
        <v>70612.0</v>
      </c>
      <c r="E18" s="17">
        <v>70612.0</v>
      </c>
      <c r="F18" s="17"/>
      <c r="G18" s="17"/>
      <c r="H18" s="17"/>
      <c r="I18" s="18" t="s">
        <v>58</v>
      </c>
      <c r="J18" s="19">
        <v>2000.0</v>
      </c>
      <c r="K18" s="20">
        <f t="shared" si="1"/>
        <v>0</v>
      </c>
      <c r="L18" s="26"/>
      <c r="O18" s="36"/>
    </row>
    <row r="19" ht="32.25" customHeight="1">
      <c r="A19" s="32" t="s">
        <v>109</v>
      </c>
      <c r="B19" s="23">
        <v>8699.0</v>
      </c>
      <c r="C19" s="23" t="s">
        <v>60</v>
      </c>
      <c r="D19" s="17">
        <v>2022.0</v>
      </c>
      <c r="E19" s="17">
        <v>2022.0</v>
      </c>
      <c r="F19" s="17"/>
      <c r="G19" s="17"/>
      <c r="H19" s="17"/>
      <c r="I19" s="18" t="s">
        <v>61</v>
      </c>
      <c r="J19" s="19">
        <v>2000.0</v>
      </c>
      <c r="K19" s="20">
        <f t="shared" si="1"/>
        <v>0</v>
      </c>
      <c r="L19" s="25"/>
    </row>
    <row r="20" ht="30.0" customHeight="1">
      <c r="A20" s="32" t="s">
        <v>62</v>
      </c>
      <c r="B20" s="23">
        <v>8700.0</v>
      </c>
      <c r="C20" s="23" t="s">
        <v>63</v>
      </c>
      <c r="D20" s="17">
        <v>8152.0</v>
      </c>
      <c r="E20" s="17">
        <v>8153.0</v>
      </c>
      <c r="F20" s="17"/>
      <c r="G20" s="17"/>
      <c r="H20" s="17"/>
      <c r="I20" s="24" t="s">
        <v>64</v>
      </c>
      <c r="J20" s="19">
        <v>2000.0</v>
      </c>
      <c r="K20" s="20">
        <f t="shared" si="1"/>
        <v>1</v>
      </c>
      <c r="L20" s="25"/>
    </row>
    <row r="21" ht="27.0" customHeight="1">
      <c r="A21" s="22" t="s">
        <v>65</v>
      </c>
      <c r="B21" s="23">
        <v>8701.0</v>
      </c>
      <c r="C21" s="23" t="s">
        <v>66</v>
      </c>
      <c r="D21" s="17">
        <v>74089.0</v>
      </c>
      <c r="E21" s="17">
        <v>74219.0</v>
      </c>
      <c r="F21" s="17"/>
      <c r="G21" s="17"/>
      <c r="H21" s="17"/>
      <c r="I21" s="24" t="s">
        <v>67</v>
      </c>
      <c r="J21" s="19">
        <v>2000.0</v>
      </c>
      <c r="K21" s="20">
        <f t="shared" si="1"/>
        <v>130</v>
      </c>
      <c r="L21" s="27"/>
    </row>
    <row r="22" ht="29.25" customHeight="1">
      <c r="A22" s="22" t="s">
        <v>68</v>
      </c>
      <c r="B22" s="23">
        <v>8702.0</v>
      </c>
      <c r="C22" s="23" t="s">
        <v>69</v>
      </c>
      <c r="D22" s="17">
        <v>43339.0</v>
      </c>
      <c r="E22" s="17">
        <v>43339.0</v>
      </c>
      <c r="F22" s="17"/>
      <c r="G22" s="17"/>
      <c r="H22" s="17"/>
      <c r="I22" s="24" t="s">
        <v>70</v>
      </c>
      <c r="J22" s="19">
        <v>2000.0</v>
      </c>
      <c r="K22" s="20">
        <f t="shared" si="1"/>
        <v>0</v>
      </c>
      <c r="L22" s="27"/>
    </row>
    <row r="23" ht="29.25" customHeight="1">
      <c r="A23" s="22" t="s">
        <v>71</v>
      </c>
      <c r="B23" s="23">
        <v>8703.0</v>
      </c>
      <c r="C23" s="23" t="s">
        <v>72</v>
      </c>
      <c r="D23" s="17">
        <v>45643.0</v>
      </c>
      <c r="E23" s="17">
        <v>45643.0</v>
      </c>
      <c r="F23" s="17"/>
      <c r="G23" s="17"/>
      <c r="H23" s="17"/>
      <c r="I23" s="24" t="s">
        <v>73</v>
      </c>
      <c r="J23" s="19">
        <v>2000.0</v>
      </c>
      <c r="K23" s="20">
        <f t="shared" si="1"/>
        <v>0</v>
      </c>
      <c r="L23" s="27"/>
    </row>
    <row r="24" ht="25.5" customHeight="1">
      <c r="A24" s="31" t="s">
        <v>74</v>
      </c>
      <c r="B24" s="23">
        <v>8704.0</v>
      </c>
      <c r="C24" s="23" t="s">
        <v>75</v>
      </c>
      <c r="D24" s="17">
        <v>46488.0</v>
      </c>
      <c r="E24" s="17">
        <v>46488.0</v>
      </c>
      <c r="F24" s="17"/>
      <c r="G24" s="17"/>
      <c r="H24" s="17"/>
      <c r="I24" s="28" t="s">
        <v>76</v>
      </c>
      <c r="J24" s="19">
        <v>2000.0</v>
      </c>
      <c r="K24" s="20">
        <f t="shared" si="1"/>
        <v>0</v>
      </c>
      <c r="L24" s="25"/>
    </row>
    <row r="25" ht="24.0" customHeight="1">
      <c r="A25" s="22" t="s">
        <v>77</v>
      </c>
      <c r="B25" s="23">
        <v>8705.0</v>
      </c>
      <c r="C25" s="23" t="s">
        <v>78</v>
      </c>
      <c r="D25" s="17">
        <v>86369.0</v>
      </c>
      <c r="E25" s="17">
        <v>86524.0</v>
      </c>
      <c r="F25" s="17"/>
      <c r="G25" s="17"/>
      <c r="H25" s="17"/>
      <c r="I25" s="28" t="s">
        <v>79</v>
      </c>
      <c r="J25" s="19">
        <v>2000.0</v>
      </c>
      <c r="K25" s="20">
        <f t="shared" si="1"/>
        <v>155</v>
      </c>
      <c r="L25" s="26"/>
    </row>
    <row r="26" ht="26.25" customHeight="1">
      <c r="A26" s="22" t="s">
        <v>80</v>
      </c>
      <c r="B26" s="23">
        <v>8706.0</v>
      </c>
      <c r="C26" s="23" t="s">
        <v>81</v>
      </c>
      <c r="D26" s="17">
        <v>198554.0</v>
      </c>
      <c r="E26" s="17">
        <v>200270.0</v>
      </c>
      <c r="F26" s="17"/>
      <c r="G26" s="17"/>
      <c r="H26" s="17"/>
      <c r="I26" s="37">
        <v>0.5</v>
      </c>
      <c r="J26" s="19">
        <v>2000.0</v>
      </c>
      <c r="K26" s="20">
        <f t="shared" si="1"/>
        <v>1716</v>
      </c>
      <c r="L26" s="27"/>
    </row>
    <row r="27" ht="22.5" customHeight="1">
      <c r="A27" s="31" t="s">
        <v>82</v>
      </c>
      <c r="B27" s="23">
        <v>8707.0</v>
      </c>
      <c r="C27" s="23" t="s">
        <v>83</v>
      </c>
      <c r="D27" s="17">
        <v>104642.0</v>
      </c>
      <c r="E27" s="17">
        <v>104647.0</v>
      </c>
      <c r="F27" s="17"/>
      <c r="G27" s="17"/>
      <c r="H27" s="17"/>
      <c r="I27" s="18" t="s">
        <v>84</v>
      </c>
      <c r="J27" s="19">
        <v>2000.0</v>
      </c>
      <c r="K27" s="20">
        <f t="shared" si="1"/>
        <v>5</v>
      </c>
      <c r="L27" s="26"/>
    </row>
    <row r="28" ht="30.0" customHeight="1">
      <c r="A28" s="32" t="s">
        <v>85</v>
      </c>
      <c r="B28" s="23">
        <v>8708.0</v>
      </c>
      <c r="C28" s="23" t="s">
        <v>86</v>
      </c>
      <c r="D28" s="17">
        <v>47693.0</v>
      </c>
      <c r="E28" s="17">
        <v>47693.0</v>
      </c>
      <c r="F28" s="17"/>
      <c r="G28" s="17"/>
      <c r="H28" s="17"/>
      <c r="I28" s="24" t="s">
        <v>87</v>
      </c>
      <c r="J28" s="19">
        <v>2000.0</v>
      </c>
      <c r="K28" s="20">
        <f t="shared" si="1"/>
        <v>0</v>
      </c>
      <c r="L28" s="27"/>
    </row>
    <row r="29" ht="23.25" customHeight="1">
      <c r="A29" s="22" t="s">
        <v>117</v>
      </c>
      <c r="B29" s="23">
        <v>8709.0</v>
      </c>
      <c r="C29" s="23" t="s">
        <v>89</v>
      </c>
      <c r="D29" s="17">
        <v>8079.0</v>
      </c>
      <c r="E29" s="17">
        <v>8079.0</v>
      </c>
      <c r="F29" s="17"/>
      <c r="G29" s="17"/>
      <c r="H29" s="17"/>
      <c r="I29" s="24" t="s">
        <v>90</v>
      </c>
      <c r="J29" s="19">
        <v>2000.0</v>
      </c>
      <c r="K29" s="20">
        <f t="shared" si="1"/>
        <v>0</v>
      </c>
      <c r="L29" s="27"/>
    </row>
    <row r="30" ht="22.5" customHeight="1">
      <c r="A30" s="22" t="s">
        <v>91</v>
      </c>
      <c r="B30" s="23">
        <v>8710.0</v>
      </c>
      <c r="C30" s="23" t="s">
        <v>92</v>
      </c>
      <c r="D30" s="17">
        <v>30659.0</v>
      </c>
      <c r="E30" s="17">
        <v>31070.0</v>
      </c>
      <c r="F30" s="17"/>
      <c r="G30" s="17"/>
      <c r="H30" s="17"/>
      <c r="I30" s="24" t="s">
        <v>93</v>
      </c>
      <c r="J30" s="19">
        <v>2000.0</v>
      </c>
      <c r="K30" s="20">
        <f t="shared" si="1"/>
        <v>411</v>
      </c>
      <c r="L30" s="27"/>
    </row>
    <row r="31" ht="22.5" customHeight="1">
      <c r="A31" s="22" t="s">
        <v>94</v>
      </c>
      <c r="B31" s="23">
        <v>8711.0</v>
      </c>
      <c r="C31" s="23" t="s">
        <v>95</v>
      </c>
      <c r="D31" s="17">
        <v>37632.0</v>
      </c>
      <c r="E31" s="17">
        <v>39917.0</v>
      </c>
      <c r="F31" s="17"/>
      <c r="G31" s="17"/>
      <c r="H31" s="17"/>
      <c r="I31" s="33" t="s">
        <v>96</v>
      </c>
      <c r="J31" s="19">
        <v>2000.0</v>
      </c>
      <c r="K31" s="20">
        <f t="shared" si="1"/>
        <v>2285</v>
      </c>
      <c r="L31" s="27">
        <v>285.0</v>
      </c>
    </row>
    <row r="32" ht="22.5" customHeight="1">
      <c r="A32" s="22" t="s">
        <v>97</v>
      </c>
      <c r="B32" s="23">
        <v>8712.0</v>
      </c>
      <c r="C32" s="23" t="s">
        <v>98</v>
      </c>
      <c r="D32" s="17">
        <v>36240.0</v>
      </c>
      <c r="E32" s="17">
        <v>37063.0</v>
      </c>
      <c r="F32" s="17"/>
      <c r="G32" s="17"/>
      <c r="H32" s="17"/>
      <c r="I32" s="24" t="s">
        <v>99</v>
      </c>
      <c r="J32" s="19">
        <v>2000.0</v>
      </c>
      <c r="K32" s="20">
        <f t="shared" si="1"/>
        <v>823</v>
      </c>
      <c r="L32" s="27"/>
    </row>
    <row r="33" ht="22.5" customHeight="1">
      <c r="A33" s="22" t="s">
        <v>100</v>
      </c>
      <c r="B33" s="23">
        <v>8713.0</v>
      </c>
      <c r="C33" s="23" t="s">
        <v>101</v>
      </c>
      <c r="D33" s="17">
        <v>132247.0</v>
      </c>
      <c r="E33" s="17">
        <v>132247.0</v>
      </c>
      <c r="F33" s="17"/>
      <c r="G33" s="17"/>
      <c r="H33" s="17"/>
      <c r="I33" s="24" t="s">
        <v>102</v>
      </c>
      <c r="J33" s="19">
        <v>2000.0</v>
      </c>
      <c r="K33" s="20">
        <f t="shared" si="1"/>
        <v>0</v>
      </c>
      <c r="L33" s="38"/>
    </row>
    <row r="34" ht="15.75" customHeight="1">
      <c r="D34" s="39"/>
      <c r="E34" s="39"/>
      <c r="F34" s="39"/>
      <c r="G34" s="39"/>
      <c r="H34" s="39"/>
      <c r="I34" s="39"/>
      <c r="J34" s="40">
        <f t="shared" ref="J34:K34" si="2">SUM(J4:J33)</f>
        <v>60000</v>
      </c>
      <c r="K34" s="20">
        <f t="shared" si="2"/>
        <v>7409</v>
      </c>
      <c r="L34" s="41"/>
    </row>
    <row r="35" ht="71.25" customHeight="1">
      <c r="A35" s="42"/>
      <c r="J35" s="43" t="s">
        <v>118</v>
      </c>
      <c r="K35" s="20"/>
      <c r="L35" s="8" t="s">
        <v>119</v>
      </c>
    </row>
    <row r="36" ht="15.75" customHeight="1">
      <c r="J36" s="9"/>
      <c r="K36" s="20"/>
      <c r="L36" s="13"/>
    </row>
    <row r="37" ht="15.75" customHeight="1">
      <c r="K37" s="20"/>
    </row>
    <row r="38" ht="15.75" customHeight="1">
      <c r="K38" s="2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44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2" width="6.5"/>
    <col customWidth="1" min="3" max="3" width="15.0"/>
    <col customWidth="1" min="4" max="10" width="12.13"/>
    <col customWidth="1" min="11" max="11" width="13.0"/>
    <col customWidth="1" min="12" max="12" width="11.63"/>
    <col customWidth="1" min="13" max="13" width="14.0"/>
    <col customWidth="1" min="14" max="15" width="7.63"/>
  </cols>
  <sheetData>
    <row r="1" ht="27.75" customHeight="1">
      <c r="A1" s="4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6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34.5" customHeight="1">
      <c r="A2" s="48" t="s">
        <v>1</v>
      </c>
      <c r="B2" s="49" t="s">
        <v>2</v>
      </c>
      <c r="C2" s="49" t="s">
        <v>3</v>
      </c>
      <c r="D2" s="50" t="s">
        <v>4</v>
      </c>
      <c r="E2" s="50" t="s">
        <v>4</v>
      </c>
      <c r="F2" s="50" t="s">
        <v>4</v>
      </c>
      <c r="G2" s="50" t="s">
        <v>4</v>
      </c>
      <c r="H2" s="50" t="s">
        <v>4</v>
      </c>
      <c r="I2" s="51" t="s">
        <v>5</v>
      </c>
      <c r="J2" s="49" t="s">
        <v>112</v>
      </c>
      <c r="K2" s="49" t="s">
        <v>121</v>
      </c>
      <c r="L2" s="52" t="s">
        <v>122</v>
      </c>
      <c r="M2" s="46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63.0" customHeight="1">
      <c r="A3" s="9"/>
      <c r="B3" s="53"/>
      <c r="C3" s="53"/>
      <c r="D3" s="54" t="s">
        <v>123</v>
      </c>
      <c r="E3" s="54" t="s">
        <v>124</v>
      </c>
      <c r="F3" s="54" t="s">
        <v>125</v>
      </c>
      <c r="G3" s="54" t="s">
        <v>126</v>
      </c>
      <c r="H3" s="54"/>
      <c r="I3" s="55" t="s">
        <v>14</v>
      </c>
      <c r="J3" s="53"/>
      <c r="K3" s="53"/>
      <c r="L3" s="53"/>
      <c r="M3" s="46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30.75" customHeight="1">
      <c r="A4" s="56" t="s">
        <v>15</v>
      </c>
      <c r="B4" s="57">
        <v>8633.0</v>
      </c>
      <c r="C4" s="57" t="s">
        <v>16</v>
      </c>
      <c r="D4" s="58">
        <v>17147.0</v>
      </c>
      <c r="E4" s="58">
        <v>17147.0</v>
      </c>
      <c r="F4" s="58">
        <v>17147.0</v>
      </c>
      <c r="G4" s="58">
        <v>17147.0</v>
      </c>
      <c r="H4" s="58"/>
      <c r="I4" s="59" t="s">
        <v>17</v>
      </c>
      <c r="J4" s="60">
        <v>2000.0</v>
      </c>
      <c r="K4" s="61">
        <f t="shared" ref="K4:K33" si="1">SUM(G4-F4)</f>
        <v>0</v>
      </c>
      <c r="L4" s="62"/>
      <c r="M4" s="63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5.5" customHeight="1">
      <c r="A5" s="64" t="s">
        <v>18</v>
      </c>
      <c r="B5" s="57">
        <v>8634.0</v>
      </c>
      <c r="C5" s="57" t="s">
        <v>19</v>
      </c>
      <c r="D5" s="58">
        <v>16340.0</v>
      </c>
      <c r="E5" s="58">
        <v>16340.0</v>
      </c>
      <c r="F5" s="58">
        <v>16340.0</v>
      </c>
      <c r="G5" s="58">
        <v>16340.0</v>
      </c>
      <c r="H5" s="58"/>
      <c r="I5" s="59" t="s">
        <v>20</v>
      </c>
      <c r="J5" s="60">
        <v>2000.0</v>
      </c>
      <c r="K5" s="61">
        <f t="shared" si="1"/>
        <v>0</v>
      </c>
      <c r="L5" s="62"/>
      <c r="M5" s="63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24.0" customHeight="1">
      <c r="A6" s="64" t="s">
        <v>21</v>
      </c>
      <c r="B6" s="57">
        <v>8635.0</v>
      </c>
      <c r="C6" s="57" t="s">
        <v>22</v>
      </c>
      <c r="D6" s="58">
        <v>173736.0</v>
      </c>
      <c r="E6" s="58">
        <v>175613.0</v>
      </c>
      <c r="F6" s="58">
        <v>176789.0</v>
      </c>
      <c r="G6" s="58">
        <v>176789.0</v>
      </c>
      <c r="H6" s="58"/>
      <c r="I6" s="59" t="s">
        <v>23</v>
      </c>
      <c r="J6" s="60">
        <v>2000.0</v>
      </c>
      <c r="K6" s="61">
        <f t="shared" si="1"/>
        <v>0</v>
      </c>
      <c r="L6" s="62"/>
      <c r="M6" s="6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24.75" customHeight="1">
      <c r="A7" s="64" t="s">
        <v>24</v>
      </c>
      <c r="B7" s="57">
        <v>8636.0</v>
      </c>
      <c r="C7" s="57" t="s">
        <v>25</v>
      </c>
      <c r="D7" s="58">
        <v>145297.0</v>
      </c>
      <c r="E7" s="58">
        <v>145457.0</v>
      </c>
      <c r="F7" s="58">
        <v>145457.0</v>
      </c>
      <c r="G7" s="58">
        <v>145503.0</v>
      </c>
      <c r="H7" s="58"/>
      <c r="I7" s="59" t="s">
        <v>26</v>
      </c>
      <c r="J7" s="60">
        <v>2000.0</v>
      </c>
      <c r="K7" s="61">
        <f t="shared" si="1"/>
        <v>46</v>
      </c>
      <c r="L7" s="62"/>
      <c r="M7" s="63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22.5" customHeight="1">
      <c r="A8" s="64" t="s">
        <v>27</v>
      </c>
      <c r="B8" s="57">
        <v>8637.0</v>
      </c>
      <c r="C8" s="57" t="s">
        <v>28</v>
      </c>
      <c r="D8" s="58">
        <v>41854.0</v>
      </c>
      <c r="E8" s="58">
        <v>41854.0</v>
      </c>
      <c r="F8" s="58">
        <v>41854.0</v>
      </c>
      <c r="G8" s="58">
        <v>41854.0</v>
      </c>
      <c r="H8" s="58"/>
      <c r="I8" s="59" t="s">
        <v>29</v>
      </c>
      <c r="J8" s="60">
        <v>2000.0</v>
      </c>
      <c r="K8" s="61">
        <f t="shared" si="1"/>
        <v>0</v>
      </c>
      <c r="L8" s="62"/>
      <c r="M8" s="63"/>
      <c r="N8" s="47" t="s">
        <v>30</v>
      </c>
      <c r="O8" s="46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22.5" customHeight="1">
      <c r="A9" s="64" t="s">
        <v>31</v>
      </c>
      <c r="B9" s="57">
        <v>8638.0</v>
      </c>
      <c r="C9" s="57" t="s">
        <v>32</v>
      </c>
      <c r="D9" s="58">
        <v>154099.0</v>
      </c>
      <c r="E9" s="58">
        <v>154099.0</v>
      </c>
      <c r="F9" s="58">
        <v>154099.0</v>
      </c>
      <c r="G9" s="58">
        <v>154099.0</v>
      </c>
      <c r="H9" s="58"/>
      <c r="I9" s="59" t="s">
        <v>33</v>
      </c>
      <c r="J9" s="60">
        <v>2000.0</v>
      </c>
      <c r="K9" s="61">
        <f t="shared" si="1"/>
        <v>0</v>
      </c>
      <c r="L9" s="62"/>
      <c r="M9" s="63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24.75" customHeight="1">
      <c r="A10" s="64" t="s">
        <v>34</v>
      </c>
      <c r="B10" s="57">
        <v>8690.0</v>
      </c>
      <c r="C10" s="57" t="s">
        <v>35</v>
      </c>
      <c r="D10" s="58">
        <v>42535.0</v>
      </c>
      <c r="E10" s="58">
        <v>42535.0</v>
      </c>
      <c r="F10" s="58">
        <v>42535.0</v>
      </c>
      <c r="G10" s="58">
        <v>42535.0</v>
      </c>
      <c r="H10" s="58"/>
      <c r="I10" s="59" t="s">
        <v>36</v>
      </c>
      <c r="J10" s="60">
        <v>2000.0</v>
      </c>
      <c r="K10" s="61">
        <f t="shared" si="1"/>
        <v>0</v>
      </c>
      <c r="L10" s="62"/>
      <c r="M10" s="63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21.75" customHeight="1">
      <c r="A11" s="64" t="s">
        <v>37</v>
      </c>
      <c r="B11" s="57">
        <v>8691.0</v>
      </c>
      <c r="C11" s="57" t="s">
        <v>38</v>
      </c>
      <c r="D11" s="58">
        <v>2849.0</v>
      </c>
      <c r="E11" s="58">
        <v>2846.0</v>
      </c>
      <c r="F11" s="58">
        <v>2846.0</v>
      </c>
      <c r="G11" s="58">
        <v>2846.0</v>
      </c>
      <c r="H11" s="58"/>
      <c r="I11" s="59">
        <v>2020.0</v>
      </c>
      <c r="J11" s="60">
        <v>2000.0</v>
      </c>
      <c r="K11" s="61">
        <f t="shared" si="1"/>
        <v>0</v>
      </c>
      <c r="L11" s="62"/>
      <c r="M11" s="63"/>
      <c r="N11" s="46"/>
      <c r="O11" s="4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22.5" customHeight="1">
      <c r="A12" s="56" t="s">
        <v>39</v>
      </c>
      <c r="B12" s="57">
        <v>8692.0</v>
      </c>
      <c r="C12" s="57" t="s">
        <v>40</v>
      </c>
      <c r="D12" s="58">
        <v>18008.0</v>
      </c>
      <c r="E12" s="58">
        <v>18009.0</v>
      </c>
      <c r="F12" s="58">
        <v>18009.0</v>
      </c>
      <c r="G12" s="58">
        <v>18009.0</v>
      </c>
      <c r="H12" s="58"/>
      <c r="I12" s="59" t="s">
        <v>41</v>
      </c>
      <c r="J12" s="60">
        <v>2000.0</v>
      </c>
      <c r="K12" s="61">
        <f t="shared" si="1"/>
        <v>0</v>
      </c>
      <c r="L12" s="62"/>
      <c r="M12" s="63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27.0" customHeight="1">
      <c r="A13" s="65" t="s">
        <v>42</v>
      </c>
      <c r="B13" s="57">
        <v>8693.0</v>
      </c>
      <c r="C13" s="57" t="s">
        <v>43</v>
      </c>
      <c r="D13" s="58">
        <v>71150.0</v>
      </c>
      <c r="E13" s="58">
        <v>71150.0</v>
      </c>
      <c r="F13" s="58">
        <v>71150.0</v>
      </c>
      <c r="G13" s="58">
        <v>71150.0</v>
      </c>
      <c r="H13" s="58"/>
      <c r="I13" s="59" t="s">
        <v>44</v>
      </c>
      <c r="J13" s="60">
        <v>2000.0</v>
      </c>
      <c r="K13" s="61">
        <f t="shared" si="1"/>
        <v>0</v>
      </c>
      <c r="L13" s="62"/>
      <c r="M13" s="63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customHeight="1">
      <c r="A14" s="56" t="s">
        <v>45</v>
      </c>
      <c r="B14" s="57">
        <v>8694.0</v>
      </c>
      <c r="C14" s="57" t="s">
        <v>46</v>
      </c>
      <c r="D14" s="58">
        <v>153207.0</v>
      </c>
      <c r="E14" s="58">
        <v>153683.0</v>
      </c>
      <c r="F14" s="58">
        <v>153683.0</v>
      </c>
      <c r="G14" s="58">
        <v>153683.0</v>
      </c>
      <c r="H14" s="58"/>
      <c r="I14" s="59" t="s">
        <v>47</v>
      </c>
      <c r="J14" s="60">
        <v>2000.0</v>
      </c>
      <c r="K14" s="61">
        <f t="shared" si="1"/>
        <v>0</v>
      </c>
      <c r="L14" s="62"/>
      <c r="M14" s="63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28.5" customHeight="1">
      <c r="A15" s="64" t="s">
        <v>48</v>
      </c>
      <c r="B15" s="57">
        <v>8695.0</v>
      </c>
      <c r="C15" s="57" t="s">
        <v>49</v>
      </c>
      <c r="D15" s="58">
        <v>77829.0</v>
      </c>
      <c r="E15" s="58">
        <v>77829.0</v>
      </c>
      <c r="F15" s="58">
        <v>77829.0</v>
      </c>
      <c r="G15" s="58">
        <v>77829.0</v>
      </c>
      <c r="H15" s="58"/>
      <c r="I15" s="59" t="s">
        <v>50</v>
      </c>
      <c r="J15" s="60">
        <v>2000.0</v>
      </c>
      <c r="K15" s="61">
        <f t="shared" si="1"/>
        <v>0</v>
      </c>
      <c r="L15" s="62"/>
      <c r="M15" s="63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29.25" customHeight="1">
      <c r="A16" s="64" t="s">
        <v>51</v>
      </c>
      <c r="B16" s="57">
        <v>8696.0</v>
      </c>
      <c r="C16" s="57" t="s">
        <v>52</v>
      </c>
      <c r="D16" s="58">
        <v>98498.0</v>
      </c>
      <c r="E16" s="58">
        <v>98989.0</v>
      </c>
      <c r="F16" s="58">
        <v>99396.0</v>
      </c>
      <c r="G16" s="58">
        <v>99396.0</v>
      </c>
      <c r="H16" s="58"/>
      <c r="I16" s="59" t="s">
        <v>26</v>
      </c>
      <c r="J16" s="60">
        <v>2000.0</v>
      </c>
      <c r="K16" s="61">
        <f t="shared" si="1"/>
        <v>0</v>
      </c>
      <c r="L16" s="62"/>
      <c r="M16" s="63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30.0" customHeight="1">
      <c r="A17" s="65" t="s">
        <v>53</v>
      </c>
      <c r="B17" s="57">
        <v>8697.0</v>
      </c>
      <c r="C17" s="57" t="s">
        <v>54</v>
      </c>
      <c r="D17" s="58">
        <v>71380.0</v>
      </c>
      <c r="E17" s="58">
        <v>71383.0</v>
      </c>
      <c r="F17" s="58">
        <v>71383.0</v>
      </c>
      <c r="G17" s="58">
        <v>71383.0</v>
      </c>
      <c r="H17" s="58"/>
      <c r="I17" s="59" t="s">
        <v>55</v>
      </c>
      <c r="J17" s="60">
        <v>2000.0</v>
      </c>
      <c r="K17" s="61">
        <f t="shared" si="1"/>
        <v>0</v>
      </c>
      <c r="L17" s="62"/>
      <c r="M17" s="63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32.25" customHeight="1">
      <c r="A18" s="66" t="s">
        <v>56</v>
      </c>
      <c r="B18" s="57">
        <v>8698.0</v>
      </c>
      <c r="C18" s="57" t="s">
        <v>57</v>
      </c>
      <c r="D18" s="58">
        <v>70595.0</v>
      </c>
      <c r="E18" s="58">
        <v>70603.0</v>
      </c>
      <c r="F18" s="58">
        <v>70603.0</v>
      </c>
      <c r="G18" s="58">
        <v>70611.0</v>
      </c>
      <c r="H18" s="58"/>
      <c r="I18" s="59" t="s">
        <v>58</v>
      </c>
      <c r="J18" s="60">
        <v>2000.0</v>
      </c>
      <c r="K18" s="61">
        <f t="shared" si="1"/>
        <v>8</v>
      </c>
      <c r="L18" s="62"/>
      <c r="M18" s="63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32.25" customHeight="1">
      <c r="A19" s="56" t="s">
        <v>109</v>
      </c>
      <c r="B19" s="57">
        <v>8699.0</v>
      </c>
      <c r="C19" s="57" t="s">
        <v>60</v>
      </c>
      <c r="D19" s="58">
        <v>2021.0</v>
      </c>
      <c r="E19" s="58">
        <v>2021.0</v>
      </c>
      <c r="F19" s="58">
        <v>2021.0</v>
      </c>
      <c r="G19" s="58">
        <v>2021.0</v>
      </c>
      <c r="H19" s="58"/>
      <c r="I19" s="59" t="s">
        <v>61</v>
      </c>
      <c r="J19" s="60">
        <v>2000.0</v>
      </c>
      <c r="K19" s="61">
        <f t="shared" si="1"/>
        <v>0</v>
      </c>
      <c r="L19" s="62"/>
      <c r="M19" s="63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30.0" customHeight="1">
      <c r="A20" s="56" t="s">
        <v>62</v>
      </c>
      <c r="B20" s="57">
        <v>8700.0</v>
      </c>
      <c r="C20" s="57" t="s">
        <v>63</v>
      </c>
      <c r="D20" s="58">
        <v>8151.0</v>
      </c>
      <c r="E20" s="58">
        <v>8151.0</v>
      </c>
      <c r="F20" s="58">
        <v>8151.0</v>
      </c>
      <c r="G20" s="58">
        <v>8151.0</v>
      </c>
      <c r="H20" s="58"/>
      <c r="I20" s="59" t="s">
        <v>64</v>
      </c>
      <c r="J20" s="60">
        <v>2000.0</v>
      </c>
      <c r="K20" s="61">
        <f t="shared" si="1"/>
        <v>0</v>
      </c>
      <c r="L20" s="62"/>
      <c r="M20" s="63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27.0" customHeight="1">
      <c r="A21" s="64" t="s">
        <v>65</v>
      </c>
      <c r="B21" s="57">
        <v>8701.0</v>
      </c>
      <c r="C21" s="57" t="s">
        <v>66</v>
      </c>
      <c r="D21" s="58">
        <v>74058.0</v>
      </c>
      <c r="E21" s="58">
        <v>74058.0</v>
      </c>
      <c r="F21" s="58">
        <v>74058.0</v>
      </c>
      <c r="G21" s="58">
        <v>74058.0</v>
      </c>
      <c r="H21" s="58"/>
      <c r="I21" s="59" t="s">
        <v>67</v>
      </c>
      <c r="J21" s="60">
        <v>2000.0</v>
      </c>
      <c r="K21" s="61">
        <f t="shared" si="1"/>
        <v>0</v>
      </c>
      <c r="L21" s="62"/>
      <c r="M21" s="63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9.25" customHeight="1">
      <c r="A22" s="64" t="s">
        <v>68</v>
      </c>
      <c r="B22" s="57">
        <v>8702.0</v>
      </c>
      <c r="C22" s="57" t="s">
        <v>69</v>
      </c>
      <c r="D22" s="58">
        <v>43339.0</v>
      </c>
      <c r="E22" s="58">
        <v>43339.0</v>
      </c>
      <c r="F22" s="58">
        <v>43339.0</v>
      </c>
      <c r="G22" s="58">
        <v>43339.0</v>
      </c>
      <c r="H22" s="58"/>
      <c r="I22" s="59" t="s">
        <v>70</v>
      </c>
      <c r="J22" s="60">
        <v>2000.0</v>
      </c>
      <c r="K22" s="61">
        <f t="shared" si="1"/>
        <v>0</v>
      </c>
      <c r="L22" s="62"/>
      <c r="M22" s="63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29.25" customHeight="1">
      <c r="A23" s="64" t="s">
        <v>71</v>
      </c>
      <c r="B23" s="57">
        <v>8703.0</v>
      </c>
      <c r="C23" s="57" t="s">
        <v>72</v>
      </c>
      <c r="D23" s="58">
        <v>45643.0</v>
      </c>
      <c r="E23" s="58">
        <v>45643.0</v>
      </c>
      <c r="F23" s="58">
        <v>45643.0</v>
      </c>
      <c r="G23" s="58">
        <v>45643.0</v>
      </c>
      <c r="H23" s="58"/>
      <c r="I23" s="59" t="s">
        <v>73</v>
      </c>
      <c r="J23" s="60">
        <v>2000.0</v>
      </c>
      <c r="K23" s="61">
        <f t="shared" si="1"/>
        <v>0</v>
      </c>
      <c r="L23" s="62"/>
      <c r="M23" s="63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25.5" customHeight="1">
      <c r="A24" s="65" t="s">
        <v>74</v>
      </c>
      <c r="B24" s="57">
        <v>8704.0</v>
      </c>
      <c r="C24" s="57" t="s">
        <v>75</v>
      </c>
      <c r="D24" s="58">
        <v>22411.0</v>
      </c>
      <c r="E24" s="58">
        <v>22411.0</v>
      </c>
      <c r="F24" s="58">
        <v>22411.0</v>
      </c>
      <c r="G24" s="58">
        <v>22414.0</v>
      </c>
      <c r="H24" s="58"/>
      <c r="I24" s="59" t="s">
        <v>76</v>
      </c>
      <c r="J24" s="60">
        <v>2000.0</v>
      </c>
      <c r="K24" s="61">
        <f t="shared" si="1"/>
        <v>3</v>
      </c>
      <c r="L24" s="62"/>
      <c r="M24" s="63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24.0" customHeight="1">
      <c r="A25" s="64" t="s">
        <v>77</v>
      </c>
      <c r="B25" s="57">
        <v>8705.0</v>
      </c>
      <c r="C25" s="57" t="s">
        <v>78</v>
      </c>
      <c r="D25" s="58">
        <v>86368.0</v>
      </c>
      <c r="E25" s="58">
        <v>86368.0</v>
      </c>
      <c r="F25" s="58">
        <v>86368.0</v>
      </c>
      <c r="G25" s="58">
        <v>86369.0</v>
      </c>
      <c r="H25" s="58"/>
      <c r="I25" s="59" t="s">
        <v>79</v>
      </c>
      <c r="J25" s="60">
        <v>2000.0</v>
      </c>
      <c r="K25" s="61">
        <f t="shared" si="1"/>
        <v>1</v>
      </c>
      <c r="L25" s="62"/>
      <c r="M25" s="63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26.25" customHeight="1">
      <c r="A26" s="64" t="s">
        <v>80</v>
      </c>
      <c r="B26" s="57">
        <v>8706.0</v>
      </c>
      <c r="C26" s="57" t="s">
        <v>81</v>
      </c>
      <c r="D26" s="58">
        <v>184129.0</v>
      </c>
      <c r="E26" s="58">
        <v>187084.0</v>
      </c>
      <c r="F26" s="58">
        <v>187084.0</v>
      </c>
      <c r="G26" s="58">
        <v>196908.0</v>
      </c>
      <c r="H26" s="58"/>
      <c r="I26" s="67">
        <v>0.5</v>
      </c>
      <c r="J26" s="60">
        <v>2000.0</v>
      </c>
      <c r="K26" s="61">
        <f t="shared" si="1"/>
        <v>9824</v>
      </c>
      <c r="L26" s="62"/>
      <c r="M26" s="63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22.5" customHeight="1">
      <c r="A27" s="65" t="s">
        <v>82</v>
      </c>
      <c r="B27" s="57">
        <v>8707.0</v>
      </c>
      <c r="C27" s="57" t="s">
        <v>83</v>
      </c>
      <c r="D27" s="58">
        <v>104632.0</v>
      </c>
      <c r="E27" s="58">
        <v>104634.0</v>
      </c>
      <c r="F27" s="58">
        <v>104634.0</v>
      </c>
      <c r="G27" s="58">
        <v>104636.0</v>
      </c>
      <c r="H27" s="58"/>
      <c r="I27" s="59" t="s">
        <v>84</v>
      </c>
      <c r="J27" s="60">
        <v>2000.0</v>
      </c>
      <c r="K27" s="61">
        <f t="shared" si="1"/>
        <v>2</v>
      </c>
      <c r="L27" s="62"/>
      <c r="M27" s="63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30.0" customHeight="1">
      <c r="A28" s="56" t="s">
        <v>85</v>
      </c>
      <c r="B28" s="57">
        <v>8708.0</v>
      </c>
      <c r="C28" s="57" t="s">
        <v>86</v>
      </c>
      <c r="D28" s="58">
        <v>47692.0</v>
      </c>
      <c r="E28" s="58">
        <v>47692.0</v>
      </c>
      <c r="F28" s="58">
        <v>47692.0</v>
      </c>
      <c r="G28" s="58">
        <v>47693.0</v>
      </c>
      <c r="H28" s="58"/>
      <c r="I28" s="59" t="s">
        <v>87</v>
      </c>
      <c r="J28" s="60">
        <v>2000.0</v>
      </c>
      <c r="K28" s="61">
        <f t="shared" si="1"/>
        <v>1</v>
      </c>
      <c r="L28" s="62"/>
      <c r="M28" s="63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3.25" customHeight="1">
      <c r="A29" s="64" t="s">
        <v>117</v>
      </c>
      <c r="B29" s="57">
        <v>8709.0</v>
      </c>
      <c r="C29" s="57" t="s">
        <v>89</v>
      </c>
      <c r="D29" s="58">
        <v>8077.0</v>
      </c>
      <c r="E29" s="58">
        <v>8078.0</v>
      </c>
      <c r="F29" s="58">
        <v>8078.0</v>
      </c>
      <c r="G29" s="58">
        <v>8078.0</v>
      </c>
      <c r="H29" s="58"/>
      <c r="I29" s="59" t="s">
        <v>90</v>
      </c>
      <c r="J29" s="60">
        <v>2000.0</v>
      </c>
      <c r="K29" s="61">
        <f t="shared" si="1"/>
        <v>0</v>
      </c>
      <c r="L29" s="62"/>
      <c r="M29" s="63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2.5" customHeight="1">
      <c r="A30" s="64" t="s">
        <v>91</v>
      </c>
      <c r="B30" s="57">
        <v>8710.0</v>
      </c>
      <c r="C30" s="57" t="s">
        <v>92</v>
      </c>
      <c r="D30" s="58">
        <v>30659.0</v>
      </c>
      <c r="E30" s="58">
        <v>30659.0</v>
      </c>
      <c r="F30" s="58">
        <v>30659.0</v>
      </c>
      <c r="G30" s="58">
        <v>30659.0</v>
      </c>
      <c r="H30" s="58"/>
      <c r="I30" s="59" t="s">
        <v>93</v>
      </c>
      <c r="J30" s="60">
        <v>2000.0</v>
      </c>
      <c r="K30" s="61">
        <f t="shared" si="1"/>
        <v>0</v>
      </c>
      <c r="L30" s="62"/>
      <c r="M30" s="63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2.5" customHeight="1">
      <c r="A31" s="64" t="s">
        <v>94</v>
      </c>
      <c r="B31" s="57">
        <v>8711.0</v>
      </c>
      <c r="C31" s="57" t="s">
        <v>95</v>
      </c>
      <c r="D31" s="58">
        <v>36644.0</v>
      </c>
      <c r="E31" s="58">
        <v>36644.0</v>
      </c>
      <c r="F31" s="58">
        <v>36644.0</v>
      </c>
      <c r="G31" s="58">
        <v>36644.0</v>
      </c>
      <c r="H31" s="58"/>
      <c r="I31" s="59" t="s">
        <v>96</v>
      </c>
      <c r="J31" s="60">
        <v>2000.0</v>
      </c>
      <c r="K31" s="61">
        <f t="shared" si="1"/>
        <v>0</v>
      </c>
      <c r="L31" s="62"/>
      <c r="M31" s="63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2.5" customHeight="1">
      <c r="A32" s="64" t="s">
        <v>97</v>
      </c>
      <c r="B32" s="57">
        <v>8712.0</v>
      </c>
      <c r="C32" s="57" t="s">
        <v>98</v>
      </c>
      <c r="D32" s="58">
        <v>36238.0</v>
      </c>
      <c r="E32" s="58">
        <v>36238.0</v>
      </c>
      <c r="F32" s="58">
        <v>36238.0</v>
      </c>
      <c r="G32" s="58">
        <v>36239.0</v>
      </c>
      <c r="H32" s="58"/>
      <c r="I32" s="59" t="s">
        <v>99</v>
      </c>
      <c r="J32" s="60">
        <v>2000.0</v>
      </c>
      <c r="K32" s="61">
        <f t="shared" si="1"/>
        <v>1</v>
      </c>
      <c r="L32" s="62"/>
      <c r="M32" s="63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22.5" customHeight="1">
      <c r="A33" s="64" t="s">
        <v>100</v>
      </c>
      <c r="B33" s="57">
        <v>8713.0</v>
      </c>
      <c r="C33" s="57" t="s">
        <v>101</v>
      </c>
      <c r="D33" s="58">
        <v>132237.0</v>
      </c>
      <c r="E33" s="58">
        <v>132237.0</v>
      </c>
      <c r="F33" s="58">
        <v>132237.0</v>
      </c>
      <c r="G33" s="58">
        <v>132246.0</v>
      </c>
      <c r="H33" s="58"/>
      <c r="I33" s="59" t="s">
        <v>102</v>
      </c>
      <c r="J33" s="60">
        <v>2000.0</v>
      </c>
      <c r="K33" s="61">
        <f t="shared" si="1"/>
        <v>9</v>
      </c>
      <c r="L33" s="62"/>
      <c r="M33" s="63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15.75" customHeight="1">
      <c r="A34" s="47"/>
      <c r="B34" s="47"/>
      <c r="C34" s="47"/>
      <c r="D34" s="68"/>
      <c r="E34" s="68"/>
      <c r="F34" s="68"/>
      <c r="G34" s="68"/>
      <c r="H34" s="68"/>
      <c r="I34" s="69"/>
      <c r="J34" s="70">
        <f>SUM(J4:J33)</f>
        <v>60000</v>
      </c>
      <c r="K34" s="61">
        <f>SUM(K3:K33)</f>
        <v>9895</v>
      </c>
      <c r="L34" s="71"/>
      <c r="M34" s="63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71.25" customHeight="1">
      <c r="A35" s="72"/>
      <c r="B35" s="47"/>
      <c r="C35" s="47"/>
      <c r="D35" s="46"/>
      <c r="E35" s="47"/>
      <c r="F35" s="47"/>
      <c r="G35" s="47"/>
      <c r="H35" s="47"/>
      <c r="I35" s="73"/>
      <c r="J35" s="74" t="s">
        <v>118</v>
      </c>
      <c r="K35" s="61"/>
      <c r="L35" s="75" t="s">
        <v>127</v>
      </c>
      <c r="M35" s="46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15.75" customHeight="1">
      <c r="A36" s="47"/>
      <c r="B36" s="47"/>
      <c r="C36" s="47"/>
      <c r="D36" s="47"/>
      <c r="E36" s="47"/>
      <c r="F36" s="47"/>
      <c r="G36" s="47"/>
      <c r="H36" s="47"/>
      <c r="I36" s="73"/>
      <c r="J36" s="53"/>
      <c r="K36" s="61"/>
      <c r="L36" s="53"/>
      <c r="M36" s="46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15.75" customHeight="1">
      <c r="A37" s="47"/>
      <c r="B37" s="47"/>
      <c r="C37" s="47"/>
      <c r="D37" s="47"/>
      <c r="E37" s="47"/>
      <c r="F37" s="47"/>
      <c r="G37" s="47"/>
      <c r="H37" s="47"/>
      <c r="I37" s="47"/>
      <c r="J37" s="76"/>
      <c r="K37" s="61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15.75" customHeight="1">
      <c r="A38" s="47"/>
      <c r="B38" s="47"/>
      <c r="C38" s="47"/>
      <c r="D38" s="47"/>
      <c r="E38" s="47"/>
      <c r="F38" s="47"/>
      <c r="G38" s="47"/>
      <c r="H38" s="47"/>
      <c r="I38" s="47"/>
      <c r="J38" s="76"/>
      <c r="K38" s="61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15.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5.7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15.7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5.7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5.7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5.75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5.7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15.7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5.75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5.75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5.75" customHeigh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5.7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5.7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5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5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5.7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5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5.7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5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5.7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5.7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5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5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5.7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5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5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5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5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5.7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5.7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5.7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5.7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5.7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5.7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5.7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5.7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5.7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5.7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5.7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5.7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5.7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5.7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5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5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5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5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5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5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5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5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5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5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5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5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5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5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5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5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15.75" customHeight="1">
      <c r="A1000" s="77">
        <v>17147.0</v>
      </c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13"/>
    <col customWidth="1" min="2" max="2" width="7.63"/>
    <col customWidth="1" min="3" max="3" width="19.63"/>
    <col customWidth="1" min="4" max="8" width="11.0"/>
    <col customWidth="1" min="9" max="9" width="13.13"/>
    <col customWidth="1" min="10" max="10" width="14.13"/>
    <col customWidth="1" min="11" max="11" width="11.13"/>
    <col customWidth="1" min="12" max="12" width="12.63"/>
  </cols>
  <sheetData>
    <row r="1">
      <c r="A1" s="4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8" t="s">
        <v>1</v>
      </c>
      <c r="B2" s="49" t="s">
        <v>2</v>
      </c>
      <c r="C2" s="49" t="s">
        <v>3</v>
      </c>
      <c r="D2" s="50" t="s">
        <v>4</v>
      </c>
      <c r="E2" s="50" t="s">
        <v>4</v>
      </c>
      <c r="F2" s="50" t="s">
        <v>4</v>
      </c>
      <c r="G2" s="50" t="s">
        <v>4</v>
      </c>
      <c r="H2" s="50" t="s">
        <v>4</v>
      </c>
      <c r="I2" s="51" t="s">
        <v>5</v>
      </c>
      <c r="J2" s="49" t="s">
        <v>128</v>
      </c>
      <c r="K2" s="49" t="s">
        <v>129</v>
      </c>
      <c r="L2" s="75" t="s">
        <v>130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78"/>
      <c r="B3" s="79"/>
      <c r="C3" s="79"/>
      <c r="D3" s="54" t="s">
        <v>131</v>
      </c>
      <c r="E3" s="54" t="s">
        <v>132</v>
      </c>
      <c r="F3" s="54" t="s">
        <v>133</v>
      </c>
      <c r="G3" s="54" t="s">
        <v>134</v>
      </c>
      <c r="H3" s="54" t="s">
        <v>123</v>
      </c>
      <c r="I3" s="55" t="s">
        <v>14</v>
      </c>
      <c r="J3" s="79"/>
      <c r="K3" s="79"/>
      <c r="L3" s="79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24.0" customHeight="1">
      <c r="A4" s="56" t="s">
        <v>15</v>
      </c>
      <c r="B4" s="57">
        <v>8633.0</v>
      </c>
      <c r="C4" s="57" t="s">
        <v>16</v>
      </c>
      <c r="D4" s="58">
        <v>17147.0</v>
      </c>
      <c r="E4" s="58">
        <v>17147.0</v>
      </c>
      <c r="F4" s="58">
        <v>17147.0</v>
      </c>
      <c r="G4" s="58">
        <v>17147.0</v>
      </c>
      <c r="H4" s="58">
        <v>17147.0</v>
      </c>
      <c r="I4" s="59" t="s">
        <v>17</v>
      </c>
      <c r="J4" s="60">
        <v>1400.0</v>
      </c>
      <c r="K4" s="61">
        <f t="shared" ref="K4:K33" si="1">SUM(H4-G4)</f>
        <v>0</v>
      </c>
      <c r="L4" s="6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customHeight="1">
      <c r="A5" s="64" t="s">
        <v>18</v>
      </c>
      <c r="B5" s="57">
        <v>8634.0</v>
      </c>
      <c r="C5" s="57" t="s">
        <v>19</v>
      </c>
      <c r="D5" s="58">
        <v>16336.0</v>
      </c>
      <c r="E5" s="58">
        <v>16338.0</v>
      </c>
      <c r="F5" s="58">
        <v>16340.0</v>
      </c>
      <c r="G5" s="58">
        <v>16340.0</v>
      </c>
      <c r="H5" s="58">
        <v>16340.0</v>
      </c>
      <c r="I5" s="59" t="s">
        <v>20</v>
      </c>
      <c r="J5" s="60">
        <v>1400.0</v>
      </c>
      <c r="K5" s="61">
        <f t="shared" si="1"/>
        <v>0</v>
      </c>
      <c r="L5" s="6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24.0" customHeight="1">
      <c r="A6" s="64" t="s">
        <v>21</v>
      </c>
      <c r="B6" s="57">
        <v>8635.0</v>
      </c>
      <c r="C6" s="57" t="s">
        <v>22</v>
      </c>
      <c r="D6" s="58">
        <v>173736.0</v>
      </c>
      <c r="E6" s="58">
        <v>173736.0</v>
      </c>
      <c r="F6" s="58">
        <v>173736.0</v>
      </c>
      <c r="G6" s="58">
        <v>173736.0</v>
      </c>
      <c r="H6" s="58">
        <v>173736.0</v>
      </c>
      <c r="I6" s="59" t="s">
        <v>23</v>
      </c>
      <c r="J6" s="60">
        <v>1400.0</v>
      </c>
      <c r="K6" s="61">
        <f t="shared" si="1"/>
        <v>0</v>
      </c>
      <c r="L6" s="6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24.0" customHeight="1">
      <c r="A7" s="64" t="s">
        <v>24</v>
      </c>
      <c r="B7" s="57">
        <v>8636.0</v>
      </c>
      <c r="C7" s="57" t="s">
        <v>25</v>
      </c>
      <c r="D7" s="58">
        <v>143678.0</v>
      </c>
      <c r="E7" s="58">
        <v>144238.0</v>
      </c>
      <c r="F7" s="58">
        <v>144411.0</v>
      </c>
      <c r="G7" s="58">
        <v>144563.0</v>
      </c>
      <c r="H7" s="58">
        <v>145297.0</v>
      </c>
      <c r="I7" s="59" t="s">
        <v>26</v>
      </c>
      <c r="J7" s="60">
        <v>1400.0</v>
      </c>
      <c r="K7" s="61">
        <f t="shared" si="1"/>
        <v>734</v>
      </c>
      <c r="L7" s="6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24.0" customHeight="1">
      <c r="A8" s="64" t="s">
        <v>27</v>
      </c>
      <c r="B8" s="57">
        <v>8637.0</v>
      </c>
      <c r="C8" s="57" t="s">
        <v>28</v>
      </c>
      <c r="D8" s="58">
        <v>41854.0</v>
      </c>
      <c r="E8" s="58">
        <v>41854.0</v>
      </c>
      <c r="F8" s="58">
        <v>41854.0</v>
      </c>
      <c r="G8" s="58">
        <v>41854.0</v>
      </c>
      <c r="H8" s="58">
        <v>41854.0</v>
      </c>
      <c r="I8" s="59" t="s">
        <v>29</v>
      </c>
      <c r="J8" s="60">
        <v>1400.0</v>
      </c>
      <c r="K8" s="61">
        <f t="shared" si="1"/>
        <v>0</v>
      </c>
      <c r="L8" s="62"/>
      <c r="M8" s="47"/>
      <c r="N8" s="47" t="s">
        <v>30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24.0" customHeight="1">
      <c r="A9" s="64" t="s">
        <v>31</v>
      </c>
      <c r="B9" s="57">
        <v>8638.0</v>
      </c>
      <c r="C9" s="57" t="s">
        <v>32</v>
      </c>
      <c r="D9" s="58">
        <v>154095.0</v>
      </c>
      <c r="E9" s="58">
        <v>154095.0</v>
      </c>
      <c r="F9" s="58">
        <v>154099.0</v>
      </c>
      <c r="G9" s="58">
        <v>154099.0</v>
      </c>
      <c r="H9" s="58">
        <v>154099.0</v>
      </c>
      <c r="I9" s="59" t="s">
        <v>33</v>
      </c>
      <c r="J9" s="60">
        <v>1400.0</v>
      </c>
      <c r="K9" s="61">
        <f t="shared" si="1"/>
        <v>0</v>
      </c>
      <c r="L9" s="6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24.0" customHeight="1">
      <c r="A10" s="64" t="s">
        <v>34</v>
      </c>
      <c r="B10" s="57">
        <v>8690.0</v>
      </c>
      <c r="C10" s="57" t="s">
        <v>35</v>
      </c>
      <c r="D10" s="58">
        <v>42535.0</v>
      </c>
      <c r="E10" s="58">
        <v>42535.0</v>
      </c>
      <c r="F10" s="58">
        <v>42535.0</v>
      </c>
      <c r="G10" s="58">
        <v>42535.0</v>
      </c>
      <c r="H10" s="58">
        <v>42535.0</v>
      </c>
      <c r="I10" s="59" t="s">
        <v>36</v>
      </c>
      <c r="J10" s="60">
        <v>1400.0</v>
      </c>
      <c r="K10" s="61">
        <f t="shared" si="1"/>
        <v>0</v>
      </c>
      <c r="L10" s="6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24.0" customHeight="1">
      <c r="A11" s="64" t="s">
        <v>37</v>
      </c>
      <c r="B11" s="57">
        <v>8691.0</v>
      </c>
      <c r="C11" s="57" t="s">
        <v>38</v>
      </c>
      <c r="D11" s="58">
        <v>2845.0</v>
      </c>
      <c r="E11" s="58">
        <v>2845.0</v>
      </c>
      <c r="F11" s="58">
        <v>2845.0</v>
      </c>
      <c r="G11" s="58">
        <v>2845.0</v>
      </c>
      <c r="H11" s="58">
        <v>2849.0</v>
      </c>
      <c r="I11" s="59">
        <v>2020.0</v>
      </c>
      <c r="J11" s="60">
        <v>1400.0</v>
      </c>
      <c r="K11" s="61">
        <f t="shared" si="1"/>
        <v>4</v>
      </c>
      <c r="L11" s="6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24.0" customHeight="1">
      <c r="A12" s="56" t="s">
        <v>39</v>
      </c>
      <c r="B12" s="57">
        <v>8692.0</v>
      </c>
      <c r="C12" s="57" t="s">
        <v>40</v>
      </c>
      <c r="D12" s="58">
        <v>17107.0</v>
      </c>
      <c r="E12" s="58">
        <v>17107.0</v>
      </c>
      <c r="F12" s="58">
        <v>17107.0</v>
      </c>
      <c r="G12" s="58">
        <v>17107.0</v>
      </c>
      <c r="H12" s="58">
        <v>18008.0</v>
      </c>
      <c r="I12" s="59" t="s">
        <v>41</v>
      </c>
      <c r="J12" s="60">
        <v>1400.0</v>
      </c>
      <c r="K12" s="61">
        <f t="shared" si="1"/>
        <v>901</v>
      </c>
      <c r="L12" s="62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24.0" customHeight="1">
      <c r="A13" s="65" t="s">
        <v>42</v>
      </c>
      <c r="B13" s="57">
        <v>8693.0</v>
      </c>
      <c r="C13" s="57" t="s">
        <v>43</v>
      </c>
      <c r="D13" s="58">
        <v>71120.0</v>
      </c>
      <c r="E13" s="58">
        <v>71137.0</v>
      </c>
      <c r="F13" s="58">
        <v>71150.0</v>
      </c>
      <c r="G13" s="58">
        <v>71150.0</v>
      </c>
      <c r="H13" s="58">
        <v>71150.0</v>
      </c>
      <c r="I13" s="59" t="s">
        <v>44</v>
      </c>
      <c r="J13" s="60">
        <v>1400.0</v>
      </c>
      <c r="K13" s="61">
        <f t="shared" si="1"/>
        <v>0</v>
      </c>
      <c r="L13" s="62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customHeight="1">
      <c r="A14" s="56" t="s">
        <v>45</v>
      </c>
      <c r="B14" s="57">
        <v>8694.0</v>
      </c>
      <c r="C14" s="57" t="s">
        <v>46</v>
      </c>
      <c r="D14" s="58">
        <v>151691.0</v>
      </c>
      <c r="E14" s="58">
        <v>152384.0</v>
      </c>
      <c r="F14" s="58">
        <v>152415.0</v>
      </c>
      <c r="G14" s="58">
        <v>152949.0</v>
      </c>
      <c r="H14" s="58">
        <v>153207.0</v>
      </c>
      <c r="I14" s="59" t="s">
        <v>47</v>
      </c>
      <c r="J14" s="60">
        <v>1400.0</v>
      </c>
      <c r="K14" s="61">
        <f t="shared" si="1"/>
        <v>258</v>
      </c>
      <c r="L14" s="62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24.0" customHeight="1">
      <c r="A15" s="64" t="s">
        <v>48</v>
      </c>
      <c r="B15" s="57">
        <v>8695.0</v>
      </c>
      <c r="C15" s="57" t="s">
        <v>49</v>
      </c>
      <c r="D15" s="58">
        <v>77829.0</v>
      </c>
      <c r="E15" s="58">
        <v>77829.0</v>
      </c>
      <c r="F15" s="58">
        <v>77829.0</v>
      </c>
      <c r="G15" s="58">
        <v>77829.0</v>
      </c>
      <c r="H15" s="58">
        <v>77829.0</v>
      </c>
      <c r="I15" s="59" t="s">
        <v>50</v>
      </c>
      <c r="J15" s="60">
        <v>1400.0</v>
      </c>
      <c r="K15" s="61">
        <f t="shared" si="1"/>
        <v>0</v>
      </c>
      <c r="L15" s="62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24.0" customHeight="1">
      <c r="A16" s="64" t="s">
        <v>51</v>
      </c>
      <c r="B16" s="57">
        <v>8696.0</v>
      </c>
      <c r="C16" s="57" t="s">
        <v>52</v>
      </c>
      <c r="D16" s="58">
        <v>98497.0</v>
      </c>
      <c r="E16" s="58">
        <v>98498.0</v>
      </c>
      <c r="F16" s="58">
        <v>98498.0</v>
      </c>
      <c r="G16" s="58">
        <v>98498.0</v>
      </c>
      <c r="H16" s="58">
        <v>98498.0</v>
      </c>
      <c r="I16" s="59" t="s">
        <v>26</v>
      </c>
      <c r="J16" s="60">
        <v>1400.0</v>
      </c>
      <c r="K16" s="61">
        <f t="shared" si="1"/>
        <v>0</v>
      </c>
      <c r="L16" s="62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24.0" customHeight="1">
      <c r="A17" s="65" t="s">
        <v>53</v>
      </c>
      <c r="B17" s="57">
        <v>8697.0</v>
      </c>
      <c r="C17" s="57" t="s">
        <v>54</v>
      </c>
      <c r="D17" s="58">
        <v>71019.0</v>
      </c>
      <c r="E17" s="58">
        <v>71203.0</v>
      </c>
      <c r="F17" s="58">
        <v>71250.0</v>
      </c>
      <c r="G17" s="58">
        <v>71380.0</v>
      </c>
      <c r="H17" s="58">
        <v>71380.0</v>
      </c>
      <c r="I17" s="59" t="s">
        <v>55</v>
      </c>
      <c r="J17" s="60">
        <v>1400.0</v>
      </c>
      <c r="K17" s="61">
        <f t="shared" si="1"/>
        <v>0</v>
      </c>
      <c r="L17" s="62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24.0" customHeight="1">
      <c r="A18" s="66" t="s">
        <v>56</v>
      </c>
      <c r="B18" s="57">
        <v>8698.0</v>
      </c>
      <c r="C18" s="57" t="s">
        <v>57</v>
      </c>
      <c r="D18" s="58">
        <v>70594.0</v>
      </c>
      <c r="E18" s="58">
        <v>70595.0</v>
      </c>
      <c r="F18" s="58">
        <v>70595.0</v>
      </c>
      <c r="G18" s="58">
        <v>70595.0</v>
      </c>
      <c r="H18" s="58">
        <v>70595.0</v>
      </c>
      <c r="I18" s="59" t="s">
        <v>58</v>
      </c>
      <c r="J18" s="60">
        <v>1400.0</v>
      </c>
      <c r="K18" s="61">
        <f t="shared" si="1"/>
        <v>0</v>
      </c>
      <c r="L18" s="62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24.0" customHeight="1">
      <c r="A19" s="56" t="s">
        <v>109</v>
      </c>
      <c r="B19" s="57">
        <v>8699.0</v>
      </c>
      <c r="C19" s="57" t="s">
        <v>60</v>
      </c>
      <c r="D19" s="58">
        <v>20214.0</v>
      </c>
      <c r="E19" s="58">
        <v>20215.0</v>
      </c>
      <c r="F19" s="58">
        <v>20215.0</v>
      </c>
      <c r="G19" s="58">
        <v>20215.0</v>
      </c>
      <c r="H19" s="58">
        <v>20215.0</v>
      </c>
      <c r="I19" s="59" t="s">
        <v>61</v>
      </c>
      <c r="J19" s="60">
        <v>1400.0</v>
      </c>
      <c r="K19" s="61">
        <f t="shared" si="1"/>
        <v>0</v>
      </c>
      <c r="L19" s="62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24.0" customHeight="1">
      <c r="A20" s="56" t="s">
        <v>62</v>
      </c>
      <c r="B20" s="57">
        <v>8700.0</v>
      </c>
      <c r="C20" s="57" t="s">
        <v>63</v>
      </c>
      <c r="D20" s="58">
        <v>8151.0</v>
      </c>
      <c r="E20" s="58">
        <v>8151.0</v>
      </c>
      <c r="F20" s="58">
        <v>8151.0</v>
      </c>
      <c r="G20" s="58">
        <v>8151.0</v>
      </c>
      <c r="H20" s="58">
        <v>8151.0</v>
      </c>
      <c r="I20" s="59" t="s">
        <v>64</v>
      </c>
      <c r="J20" s="60">
        <v>1400.0</v>
      </c>
      <c r="K20" s="61">
        <f t="shared" si="1"/>
        <v>0</v>
      </c>
      <c r="L20" s="62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24.0" customHeight="1">
      <c r="A21" s="64" t="s">
        <v>65</v>
      </c>
      <c r="B21" s="57">
        <v>8701.0</v>
      </c>
      <c r="C21" s="57" t="s">
        <v>66</v>
      </c>
      <c r="D21" s="58">
        <v>74058.0</v>
      </c>
      <c r="E21" s="58">
        <v>74058.0</v>
      </c>
      <c r="F21" s="58">
        <v>74058.0</v>
      </c>
      <c r="G21" s="58">
        <v>74058.0</v>
      </c>
      <c r="H21" s="58">
        <v>74058.0</v>
      </c>
      <c r="I21" s="59" t="s">
        <v>67</v>
      </c>
      <c r="J21" s="60">
        <v>1400.0</v>
      </c>
      <c r="K21" s="61">
        <f t="shared" si="1"/>
        <v>0</v>
      </c>
      <c r="L21" s="62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customHeight="1">
      <c r="A22" s="64" t="s">
        <v>68</v>
      </c>
      <c r="B22" s="57">
        <v>8702.0</v>
      </c>
      <c r="C22" s="57" t="s">
        <v>69</v>
      </c>
      <c r="D22" s="58">
        <v>43339.0</v>
      </c>
      <c r="E22" s="58">
        <v>43339.0</v>
      </c>
      <c r="F22" s="58">
        <v>43339.0</v>
      </c>
      <c r="G22" s="58">
        <v>43339.0</v>
      </c>
      <c r="H22" s="58">
        <v>43339.0</v>
      </c>
      <c r="I22" s="59" t="s">
        <v>70</v>
      </c>
      <c r="J22" s="60">
        <v>1400.0</v>
      </c>
      <c r="K22" s="61">
        <f t="shared" si="1"/>
        <v>0</v>
      </c>
      <c r="L22" s="62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24.0" customHeight="1">
      <c r="A23" s="64" t="s">
        <v>71</v>
      </c>
      <c r="B23" s="57">
        <v>8703.0</v>
      </c>
      <c r="C23" s="57" t="s">
        <v>72</v>
      </c>
      <c r="D23" s="58">
        <v>45643.0</v>
      </c>
      <c r="E23" s="58">
        <v>45643.0</v>
      </c>
      <c r="F23" s="58">
        <v>45643.0</v>
      </c>
      <c r="G23" s="58">
        <v>45643.0</v>
      </c>
      <c r="H23" s="58">
        <v>45643.0</v>
      </c>
      <c r="I23" s="59" t="s">
        <v>73</v>
      </c>
      <c r="J23" s="60">
        <v>1400.0</v>
      </c>
      <c r="K23" s="61">
        <f t="shared" si="1"/>
        <v>0</v>
      </c>
      <c r="L23" s="62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24.0" customHeight="1">
      <c r="A24" s="65" t="s">
        <v>74</v>
      </c>
      <c r="B24" s="57">
        <v>8704.0</v>
      </c>
      <c r="C24" s="57" t="s">
        <v>75</v>
      </c>
      <c r="D24" s="58">
        <v>22411.0</v>
      </c>
      <c r="E24" s="58">
        <v>22411.0</v>
      </c>
      <c r="F24" s="58">
        <v>22411.0</v>
      </c>
      <c r="G24" s="58">
        <v>22411.0</v>
      </c>
      <c r="H24" s="58">
        <v>22411.0</v>
      </c>
      <c r="I24" s="59" t="s">
        <v>76</v>
      </c>
      <c r="J24" s="60">
        <v>1400.0</v>
      </c>
      <c r="K24" s="61">
        <f t="shared" si="1"/>
        <v>0</v>
      </c>
      <c r="L24" s="62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24.0" customHeight="1">
      <c r="A25" s="64" t="s">
        <v>77</v>
      </c>
      <c r="B25" s="57">
        <v>8705.0</v>
      </c>
      <c r="C25" s="57" t="s">
        <v>78</v>
      </c>
      <c r="D25" s="58">
        <v>86368.0</v>
      </c>
      <c r="E25" s="58">
        <v>86368.0</v>
      </c>
      <c r="F25" s="58">
        <v>86368.0</v>
      </c>
      <c r="G25" s="58">
        <v>86368.0</v>
      </c>
      <c r="H25" s="58">
        <v>86368.0</v>
      </c>
      <c r="I25" s="59" t="s">
        <v>79</v>
      </c>
      <c r="J25" s="60">
        <v>1400.0</v>
      </c>
      <c r="K25" s="61">
        <f t="shared" si="1"/>
        <v>0</v>
      </c>
      <c r="L25" s="62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24.0" customHeight="1">
      <c r="A26" s="64" t="s">
        <v>80</v>
      </c>
      <c r="B26" s="57">
        <v>8706.0</v>
      </c>
      <c r="C26" s="57" t="s">
        <v>81</v>
      </c>
      <c r="D26" s="58">
        <v>180167.0</v>
      </c>
      <c r="E26" s="58">
        <v>181726.0</v>
      </c>
      <c r="F26" s="58">
        <v>181726.0</v>
      </c>
      <c r="G26" s="58">
        <v>183077.0</v>
      </c>
      <c r="H26" s="58">
        <v>184129.0</v>
      </c>
      <c r="I26" s="67">
        <v>0.5</v>
      </c>
      <c r="J26" s="60">
        <v>1400.0</v>
      </c>
      <c r="K26" s="61">
        <f t="shared" si="1"/>
        <v>1052</v>
      </c>
      <c r="L26" s="62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24.0" customHeight="1">
      <c r="A27" s="65" t="s">
        <v>82</v>
      </c>
      <c r="B27" s="57">
        <v>8707.0</v>
      </c>
      <c r="C27" s="57" t="s">
        <v>83</v>
      </c>
      <c r="D27" s="58">
        <v>104628.0</v>
      </c>
      <c r="E27" s="58">
        <v>104630.0</v>
      </c>
      <c r="F27" s="58">
        <v>104630.0</v>
      </c>
      <c r="G27" s="58">
        <v>104631.0</v>
      </c>
      <c r="H27" s="58">
        <v>104632.0</v>
      </c>
      <c r="I27" s="59" t="s">
        <v>84</v>
      </c>
      <c r="J27" s="60">
        <v>1400.0</v>
      </c>
      <c r="K27" s="61">
        <f t="shared" si="1"/>
        <v>1</v>
      </c>
      <c r="L27" s="62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24.0" customHeight="1">
      <c r="A28" s="56" t="s">
        <v>85</v>
      </c>
      <c r="B28" s="57">
        <v>8708.0</v>
      </c>
      <c r="C28" s="57" t="s">
        <v>86</v>
      </c>
      <c r="D28" s="58">
        <v>47687.0</v>
      </c>
      <c r="E28" s="58">
        <v>47687.0</v>
      </c>
      <c r="F28" s="58">
        <v>47688.0</v>
      </c>
      <c r="G28" s="58">
        <v>47692.0</v>
      </c>
      <c r="H28" s="58">
        <v>47692.0</v>
      </c>
      <c r="I28" s="59" t="s">
        <v>87</v>
      </c>
      <c r="J28" s="60">
        <v>1400.0</v>
      </c>
      <c r="K28" s="61">
        <f t="shared" si="1"/>
        <v>0</v>
      </c>
      <c r="L28" s="62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4.0" customHeight="1">
      <c r="A29" s="64" t="s">
        <v>117</v>
      </c>
      <c r="B29" s="57">
        <v>8709.0</v>
      </c>
      <c r="C29" s="57" t="s">
        <v>89</v>
      </c>
      <c r="D29" s="58">
        <v>8077.0</v>
      </c>
      <c r="E29" s="58">
        <v>8077.0</v>
      </c>
      <c r="F29" s="58">
        <v>8077.0</v>
      </c>
      <c r="G29" s="58">
        <v>8077.0</v>
      </c>
      <c r="H29" s="58">
        <v>8077.0</v>
      </c>
      <c r="I29" s="59" t="s">
        <v>90</v>
      </c>
      <c r="J29" s="60">
        <v>1400.0</v>
      </c>
      <c r="K29" s="61">
        <f t="shared" si="1"/>
        <v>0</v>
      </c>
      <c r="L29" s="62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customHeight="1">
      <c r="A30" s="64" t="s">
        <v>91</v>
      </c>
      <c r="B30" s="57">
        <v>8710.0</v>
      </c>
      <c r="C30" s="57" t="s">
        <v>92</v>
      </c>
      <c r="D30" s="58">
        <v>30659.0</v>
      </c>
      <c r="E30" s="58">
        <v>30659.0</v>
      </c>
      <c r="F30" s="58">
        <v>30659.0</v>
      </c>
      <c r="G30" s="58">
        <v>30659.0</v>
      </c>
      <c r="H30" s="58">
        <v>30659.0</v>
      </c>
      <c r="I30" s="59" t="s">
        <v>93</v>
      </c>
      <c r="J30" s="60">
        <v>1400.0</v>
      </c>
      <c r="K30" s="61">
        <f t="shared" si="1"/>
        <v>0</v>
      </c>
      <c r="L30" s="62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4.0" customHeight="1">
      <c r="A31" s="64" t="s">
        <v>94</v>
      </c>
      <c r="B31" s="57">
        <v>8711.0</v>
      </c>
      <c r="C31" s="57" t="s">
        <v>95</v>
      </c>
      <c r="D31" s="58">
        <v>36643.0</v>
      </c>
      <c r="E31" s="58">
        <v>36644.0</v>
      </c>
      <c r="F31" s="58">
        <v>36644.0</v>
      </c>
      <c r="G31" s="58">
        <v>36644.0</v>
      </c>
      <c r="H31" s="58">
        <v>36644.0</v>
      </c>
      <c r="I31" s="59" t="s">
        <v>96</v>
      </c>
      <c r="J31" s="60">
        <v>1400.0</v>
      </c>
      <c r="K31" s="61">
        <f t="shared" si="1"/>
        <v>0</v>
      </c>
      <c r="L31" s="62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4.0" customHeight="1">
      <c r="A32" s="64" t="s">
        <v>97</v>
      </c>
      <c r="B32" s="57">
        <v>8712.0</v>
      </c>
      <c r="C32" s="57" t="s">
        <v>98</v>
      </c>
      <c r="D32" s="58">
        <v>36238.0</v>
      </c>
      <c r="E32" s="58">
        <v>36238.0</v>
      </c>
      <c r="F32" s="58">
        <v>36238.0</v>
      </c>
      <c r="G32" s="58">
        <v>36238.0</v>
      </c>
      <c r="H32" s="58">
        <v>36238.0</v>
      </c>
      <c r="I32" s="59" t="s">
        <v>99</v>
      </c>
      <c r="J32" s="60">
        <v>1400.0</v>
      </c>
      <c r="K32" s="61">
        <f t="shared" si="1"/>
        <v>0</v>
      </c>
      <c r="L32" s="62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24.0" customHeight="1">
      <c r="A33" s="64" t="s">
        <v>100</v>
      </c>
      <c r="B33" s="57">
        <v>8713.0</v>
      </c>
      <c r="C33" s="57" t="s">
        <v>101</v>
      </c>
      <c r="D33" s="58">
        <v>132237.0</v>
      </c>
      <c r="E33" s="58">
        <v>132237.0</v>
      </c>
      <c r="F33" s="58">
        <v>132237.0</v>
      </c>
      <c r="G33" s="58">
        <v>132237.0</v>
      </c>
      <c r="H33" s="58">
        <v>132237.0</v>
      </c>
      <c r="I33" s="59" t="s">
        <v>102</v>
      </c>
      <c r="J33" s="60">
        <v>1400.0</v>
      </c>
      <c r="K33" s="61">
        <f t="shared" si="1"/>
        <v>0</v>
      </c>
      <c r="L33" s="62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24.75" customHeight="1">
      <c r="A34" s="46"/>
      <c r="B34" s="46"/>
      <c r="C34" s="46"/>
      <c r="D34" s="68"/>
      <c r="E34" s="68"/>
      <c r="F34" s="68"/>
      <c r="G34" s="68"/>
      <c r="H34" s="68"/>
      <c r="I34" s="69"/>
      <c r="J34" s="70">
        <f>SUM(J4:J33)</f>
        <v>42000</v>
      </c>
      <c r="K34" s="61">
        <f>SUM(K3:K33)</f>
        <v>2950</v>
      </c>
      <c r="L34" s="71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69.0" customHeight="1">
      <c r="A35" s="80"/>
      <c r="B35" s="46"/>
      <c r="C35" s="46"/>
      <c r="D35" s="46"/>
      <c r="E35" s="46"/>
      <c r="F35" s="46"/>
      <c r="G35" s="46"/>
      <c r="H35" s="46"/>
      <c r="I35" s="81"/>
      <c r="J35" s="82" t="s">
        <v>118</v>
      </c>
      <c r="K35" s="61"/>
      <c r="L35" s="75" t="s">
        <v>135</v>
      </c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1.5" customHeight="1">
      <c r="A36" s="46"/>
      <c r="B36" s="46"/>
      <c r="C36" s="46"/>
      <c r="D36" s="46"/>
      <c r="E36" s="46"/>
      <c r="F36" s="46"/>
      <c r="G36" s="46"/>
      <c r="H36" s="46"/>
      <c r="I36" s="81"/>
      <c r="J36" s="79"/>
      <c r="K36" s="61"/>
      <c r="L36" s="79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15.75" customHeight="1">
      <c r="A37" s="47"/>
      <c r="B37" s="47"/>
      <c r="C37" s="47"/>
      <c r="D37" s="47"/>
      <c r="E37" s="47"/>
      <c r="F37" s="47"/>
      <c r="G37" s="47"/>
      <c r="H37" s="47"/>
      <c r="I37" s="47"/>
      <c r="J37" s="76"/>
      <c r="K37" s="61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15.75" customHeight="1">
      <c r="A38" s="47"/>
      <c r="B38" s="47"/>
      <c r="C38" s="47"/>
      <c r="D38" s="47"/>
      <c r="E38" s="47"/>
      <c r="F38" s="47"/>
      <c r="G38" s="47"/>
      <c r="H38" s="47"/>
      <c r="I38" s="47"/>
      <c r="J38" s="76"/>
      <c r="K38" s="61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15.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5.7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15.7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5.7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5.7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5.75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5.75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15.7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5.75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5.75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5.75" customHeigh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5.7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5.7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5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5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5.7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5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5.7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5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5.7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5.7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5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5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5.7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5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5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5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5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5.7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5.7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5.7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5.7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5.7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5.7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5.7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5.7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5.7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5.7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5.7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5.7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5.7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5.7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5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5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5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5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5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5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5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5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5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5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5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5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5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5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5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5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15.75" customHeight="1">
      <c r="A1000" s="77">
        <v>17147.0</v>
      </c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7.38"/>
    <col customWidth="1" min="13" max="15" width="7.63"/>
  </cols>
  <sheetData>
    <row r="1" ht="27.75" customHeight="1">
      <c r="A1" s="1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7" t="s">
        <v>5</v>
      </c>
      <c r="J2" s="5" t="s">
        <v>128</v>
      </c>
      <c r="K2" s="5" t="s">
        <v>137</v>
      </c>
      <c r="L2" s="8" t="s">
        <v>138</v>
      </c>
    </row>
    <row r="3" ht="63.0" customHeight="1">
      <c r="A3" s="9"/>
      <c r="B3" s="10"/>
      <c r="C3" s="10"/>
      <c r="D3" s="11" t="s">
        <v>139</v>
      </c>
      <c r="E3" s="11" t="s">
        <v>140</v>
      </c>
      <c r="F3" s="11" t="s">
        <v>141</v>
      </c>
      <c r="G3" s="11" t="s">
        <v>142</v>
      </c>
      <c r="H3" s="11" t="s">
        <v>131</v>
      </c>
      <c r="I3" s="12" t="s">
        <v>14</v>
      </c>
      <c r="J3" s="10"/>
      <c r="K3" s="10"/>
      <c r="L3" s="13"/>
      <c r="O3" s="14"/>
    </row>
    <row r="4" ht="30.75" customHeight="1">
      <c r="A4" s="15" t="s">
        <v>15</v>
      </c>
      <c r="B4" s="16">
        <v>8633.0</v>
      </c>
      <c r="C4" s="16" t="s">
        <v>16</v>
      </c>
      <c r="D4" s="17">
        <v>17147.0</v>
      </c>
      <c r="E4" s="17">
        <v>17147.0</v>
      </c>
      <c r="F4" s="17">
        <v>17147.0</v>
      </c>
      <c r="G4" s="17">
        <v>17147.0</v>
      </c>
      <c r="H4" s="17">
        <v>17147.0</v>
      </c>
      <c r="I4" s="18" t="s">
        <v>17</v>
      </c>
      <c r="J4" s="19">
        <v>1400.0</v>
      </c>
      <c r="K4" s="20">
        <f t="shared" ref="K4:K33" si="1">SUM(H4-G4)</f>
        <v>0</v>
      </c>
      <c r="L4" s="21"/>
    </row>
    <row r="5" ht="25.5" customHeight="1">
      <c r="A5" s="22" t="s">
        <v>18</v>
      </c>
      <c r="B5" s="23">
        <v>8634.0</v>
      </c>
      <c r="C5" s="23" t="s">
        <v>19</v>
      </c>
      <c r="D5" s="17">
        <v>16336.0</v>
      </c>
      <c r="E5" s="17">
        <v>16336.0</v>
      </c>
      <c r="F5" s="17">
        <v>16336.0</v>
      </c>
      <c r="G5" s="17">
        <v>16336.0</v>
      </c>
      <c r="H5" s="17">
        <v>16336.0</v>
      </c>
      <c r="I5" s="24" t="s">
        <v>20</v>
      </c>
      <c r="J5" s="19">
        <v>1400.0</v>
      </c>
      <c r="K5" s="20">
        <f t="shared" si="1"/>
        <v>0</v>
      </c>
      <c r="L5" s="25"/>
    </row>
    <row r="6" ht="24.0" customHeight="1">
      <c r="A6" s="22" t="s">
        <v>21</v>
      </c>
      <c r="B6" s="23">
        <v>8635.0</v>
      </c>
      <c r="C6" s="23" t="s">
        <v>22</v>
      </c>
      <c r="D6" s="17">
        <v>173736.0</v>
      </c>
      <c r="E6" s="17">
        <v>173736.0</v>
      </c>
      <c r="F6" s="17">
        <v>173736.0</v>
      </c>
      <c r="G6" s="17">
        <v>173736.0</v>
      </c>
      <c r="H6" s="17">
        <v>173736.0</v>
      </c>
      <c r="I6" s="24" t="s">
        <v>23</v>
      </c>
      <c r="J6" s="19">
        <v>1400.0</v>
      </c>
      <c r="K6" s="20">
        <f t="shared" si="1"/>
        <v>0</v>
      </c>
      <c r="L6" s="26"/>
    </row>
    <row r="7" ht="24.75" customHeight="1">
      <c r="A7" s="22" t="s">
        <v>24</v>
      </c>
      <c r="B7" s="23">
        <v>8636.0</v>
      </c>
      <c r="C7" s="23" t="s">
        <v>25</v>
      </c>
      <c r="D7" s="17">
        <v>141953.0</v>
      </c>
      <c r="E7" s="17">
        <v>142926.0</v>
      </c>
      <c r="F7" s="17">
        <v>143039.0</v>
      </c>
      <c r="G7" s="17">
        <v>143607.0</v>
      </c>
      <c r="H7" s="17">
        <v>143678.0</v>
      </c>
      <c r="I7" s="24" t="s">
        <v>26</v>
      </c>
      <c r="J7" s="19">
        <v>1400.0</v>
      </c>
      <c r="K7" s="20">
        <f t="shared" si="1"/>
        <v>71</v>
      </c>
      <c r="L7" s="27"/>
    </row>
    <row r="8" ht="22.5" customHeight="1">
      <c r="A8" s="22" t="s">
        <v>27</v>
      </c>
      <c r="B8" s="23">
        <v>8637.0</v>
      </c>
      <c r="C8" s="23" t="s">
        <v>28</v>
      </c>
      <c r="D8" s="17">
        <v>41853.0</v>
      </c>
      <c r="E8" s="17">
        <v>41854.0</v>
      </c>
      <c r="F8" s="17">
        <v>41854.0</v>
      </c>
      <c r="G8" s="17">
        <v>41854.0</v>
      </c>
      <c r="H8" s="17">
        <v>41854.0</v>
      </c>
      <c r="I8" s="24" t="s">
        <v>29</v>
      </c>
      <c r="J8" s="19">
        <v>1400.0</v>
      </c>
      <c r="K8" s="20">
        <f t="shared" si="1"/>
        <v>0</v>
      </c>
      <c r="L8" s="27"/>
      <c r="N8" s="14" t="s">
        <v>30</v>
      </c>
    </row>
    <row r="9" ht="22.5" customHeight="1">
      <c r="A9" s="22" t="s">
        <v>31</v>
      </c>
      <c r="B9" s="23">
        <v>8638.0</v>
      </c>
      <c r="C9" s="23" t="s">
        <v>32</v>
      </c>
      <c r="D9" s="17">
        <v>154094.0</v>
      </c>
      <c r="E9" s="17">
        <v>154095.0</v>
      </c>
      <c r="F9" s="17">
        <v>154095.0</v>
      </c>
      <c r="G9" s="17">
        <v>154095.0</v>
      </c>
      <c r="H9" s="17">
        <v>154095.0</v>
      </c>
      <c r="I9" s="28" t="s">
        <v>33</v>
      </c>
      <c r="J9" s="19">
        <v>1400.0</v>
      </c>
      <c r="K9" s="20">
        <f t="shared" si="1"/>
        <v>0</v>
      </c>
      <c r="L9" s="27"/>
    </row>
    <row r="10" ht="24.75" customHeight="1">
      <c r="A10" s="22" t="s">
        <v>34</v>
      </c>
      <c r="B10" s="23">
        <v>8690.0</v>
      </c>
      <c r="C10" s="23" t="s">
        <v>35</v>
      </c>
      <c r="D10" s="17">
        <v>42532.0</v>
      </c>
      <c r="E10" s="17">
        <v>42535.0</v>
      </c>
      <c r="F10" s="17">
        <v>42535.0</v>
      </c>
      <c r="G10" s="17">
        <v>42535.0</v>
      </c>
      <c r="H10" s="17">
        <v>42535.0</v>
      </c>
      <c r="I10" s="24" t="s">
        <v>36</v>
      </c>
      <c r="J10" s="19">
        <v>1400.0</v>
      </c>
      <c r="K10" s="20">
        <f t="shared" si="1"/>
        <v>0</v>
      </c>
      <c r="L10" s="27"/>
    </row>
    <row r="11" ht="21.75" customHeight="1">
      <c r="A11" s="22" t="s">
        <v>37</v>
      </c>
      <c r="B11" s="23">
        <v>8691.0</v>
      </c>
      <c r="C11" s="23" t="s">
        <v>38</v>
      </c>
      <c r="D11" s="17">
        <v>2844.0</v>
      </c>
      <c r="E11" s="17">
        <v>2844.0</v>
      </c>
      <c r="F11" s="17">
        <v>2845.0</v>
      </c>
      <c r="G11" s="17">
        <v>2845.0</v>
      </c>
      <c r="H11" s="17">
        <v>2845.0</v>
      </c>
      <c r="I11" s="18">
        <v>2020.0</v>
      </c>
      <c r="J11" s="19">
        <v>1400.0</v>
      </c>
      <c r="K11" s="20">
        <f t="shared" si="1"/>
        <v>0</v>
      </c>
      <c r="L11" s="25"/>
      <c r="M11" s="29"/>
      <c r="N11" s="14"/>
    </row>
    <row r="12" ht="22.5" customHeight="1">
      <c r="A12" s="30" t="s">
        <v>39</v>
      </c>
      <c r="B12" s="23">
        <v>8692.0</v>
      </c>
      <c r="C12" s="23" t="s">
        <v>40</v>
      </c>
      <c r="D12" s="17">
        <v>17097.0</v>
      </c>
      <c r="E12" s="17">
        <v>17097.0</v>
      </c>
      <c r="F12" s="17">
        <v>17106.0</v>
      </c>
      <c r="G12" s="17">
        <v>17106.0</v>
      </c>
      <c r="H12" s="17">
        <v>17107.0</v>
      </c>
      <c r="I12" s="24" t="s">
        <v>41</v>
      </c>
      <c r="J12" s="19">
        <v>1400.0</v>
      </c>
      <c r="K12" s="20">
        <f t="shared" si="1"/>
        <v>1</v>
      </c>
      <c r="L12" s="25"/>
    </row>
    <row r="13" ht="27.0" customHeight="1">
      <c r="A13" s="31" t="s">
        <v>42</v>
      </c>
      <c r="B13" s="23">
        <v>8693.0</v>
      </c>
      <c r="C13" s="23" t="s">
        <v>43</v>
      </c>
      <c r="D13" s="17">
        <v>71020.0</v>
      </c>
      <c r="E13" s="17">
        <v>71020.0</v>
      </c>
      <c r="F13" s="17">
        <v>71046.0</v>
      </c>
      <c r="G13" s="17">
        <v>71047.0</v>
      </c>
      <c r="H13" s="17">
        <v>71120.0</v>
      </c>
      <c r="I13" s="24" t="s">
        <v>44</v>
      </c>
      <c r="J13" s="19">
        <v>1400.0</v>
      </c>
      <c r="K13" s="20">
        <f t="shared" si="1"/>
        <v>73</v>
      </c>
      <c r="L13" s="27"/>
    </row>
    <row r="14" ht="24.0" customHeight="1">
      <c r="A14" s="32" t="s">
        <v>45</v>
      </c>
      <c r="B14" s="23">
        <v>8694.0</v>
      </c>
      <c r="C14" s="23" t="s">
        <v>46</v>
      </c>
      <c r="D14" s="17">
        <v>148500.0</v>
      </c>
      <c r="E14" s="17">
        <v>149024.0</v>
      </c>
      <c r="F14" s="17">
        <v>150016.0</v>
      </c>
      <c r="G14" s="17">
        <v>150688.0</v>
      </c>
      <c r="H14" s="17">
        <v>151691.0</v>
      </c>
      <c r="I14" s="24" t="s">
        <v>47</v>
      </c>
      <c r="J14" s="19">
        <v>1400.0</v>
      </c>
      <c r="K14" s="20">
        <f t="shared" si="1"/>
        <v>1003</v>
      </c>
      <c r="L14" s="27"/>
    </row>
    <row r="15" ht="28.5" customHeight="1">
      <c r="A15" s="22" t="s">
        <v>48</v>
      </c>
      <c r="B15" s="23">
        <v>8695.0</v>
      </c>
      <c r="C15" s="23" t="s">
        <v>49</v>
      </c>
      <c r="D15" s="17">
        <v>77829.0</v>
      </c>
      <c r="E15" s="17">
        <v>77829.0</v>
      </c>
      <c r="F15" s="17">
        <v>77829.0</v>
      </c>
      <c r="G15" s="17">
        <v>77829.0</v>
      </c>
      <c r="H15" s="17">
        <v>77829.0</v>
      </c>
      <c r="I15" s="33" t="s">
        <v>50</v>
      </c>
      <c r="J15" s="19">
        <v>1400.0</v>
      </c>
      <c r="K15" s="20">
        <f t="shared" si="1"/>
        <v>0</v>
      </c>
      <c r="L15" s="25"/>
    </row>
    <row r="16" ht="29.25" customHeight="1">
      <c r="A16" s="22" t="s">
        <v>51</v>
      </c>
      <c r="B16" s="23">
        <v>8696.0</v>
      </c>
      <c r="C16" s="34" t="s">
        <v>52</v>
      </c>
      <c r="D16" s="17">
        <v>98495.0</v>
      </c>
      <c r="E16" s="17">
        <v>98495.0</v>
      </c>
      <c r="F16" s="17">
        <v>98495.0</v>
      </c>
      <c r="G16" s="17">
        <v>98496.0</v>
      </c>
      <c r="H16" s="17">
        <v>98497.0</v>
      </c>
      <c r="I16" s="28" t="s">
        <v>26</v>
      </c>
      <c r="J16" s="19">
        <v>1400.0</v>
      </c>
      <c r="K16" s="20">
        <f t="shared" si="1"/>
        <v>1</v>
      </c>
      <c r="L16" s="26"/>
    </row>
    <row r="17" ht="30.0" customHeight="1">
      <c r="A17" s="31" t="s">
        <v>53</v>
      </c>
      <c r="B17" s="23">
        <v>8697.0</v>
      </c>
      <c r="C17" s="23" t="s">
        <v>54</v>
      </c>
      <c r="D17" s="17">
        <v>69649.0</v>
      </c>
      <c r="E17" s="17">
        <v>70044.0</v>
      </c>
      <c r="F17" s="17">
        <v>70589.0</v>
      </c>
      <c r="G17" s="17">
        <v>70710.0</v>
      </c>
      <c r="H17" s="17">
        <v>71019.0</v>
      </c>
      <c r="I17" s="24" t="s">
        <v>55</v>
      </c>
      <c r="J17" s="19">
        <v>1400.0</v>
      </c>
      <c r="K17" s="20">
        <f t="shared" si="1"/>
        <v>309</v>
      </c>
      <c r="L17" s="27"/>
    </row>
    <row r="18" ht="32.25" customHeight="1">
      <c r="A18" s="35" t="s">
        <v>56</v>
      </c>
      <c r="B18" s="23">
        <v>8698.0</v>
      </c>
      <c r="C18" s="23" t="s">
        <v>57</v>
      </c>
      <c r="D18" s="17">
        <v>70580.0</v>
      </c>
      <c r="E18" s="17">
        <v>70589.0</v>
      </c>
      <c r="F18" s="17">
        <v>70589.0</v>
      </c>
      <c r="G18" s="17">
        <v>70594.0</v>
      </c>
      <c r="H18" s="17">
        <v>70594.0</v>
      </c>
      <c r="I18" s="18" t="s">
        <v>58</v>
      </c>
      <c r="J18" s="19">
        <v>1400.0</v>
      </c>
      <c r="K18" s="20">
        <f t="shared" si="1"/>
        <v>0</v>
      </c>
      <c r="L18" s="26"/>
      <c r="O18" s="36"/>
    </row>
    <row r="19" ht="32.25" customHeight="1">
      <c r="A19" s="32" t="s">
        <v>109</v>
      </c>
      <c r="B19" s="23">
        <v>8699.0</v>
      </c>
      <c r="C19" s="23" t="s">
        <v>60</v>
      </c>
      <c r="D19" s="17">
        <v>20209.0</v>
      </c>
      <c r="E19" s="17">
        <v>20209.0</v>
      </c>
      <c r="F19" s="17">
        <v>20212.0</v>
      </c>
      <c r="G19" s="17">
        <v>20213.0</v>
      </c>
      <c r="H19" s="17">
        <v>20214.0</v>
      </c>
      <c r="I19" s="18" t="s">
        <v>61</v>
      </c>
      <c r="J19" s="19">
        <v>1400.0</v>
      </c>
      <c r="K19" s="20">
        <f t="shared" si="1"/>
        <v>1</v>
      </c>
      <c r="L19" s="25"/>
    </row>
    <row r="20" ht="30.0" customHeight="1">
      <c r="A20" s="32" t="s">
        <v>62</v>
      </c>
      <c r="B20" s="23">
        <v>8700.0</v>
      </c>
      <c r="C20" s="23" t="s">
        <v>63</v>
      </c>
      <c r="D20" s="17">
        <v>8151.0</v>
      </c>
      <c r="E20" s="17">
        <v>8151.0</v>
      </c>
      <c r="F20" s="17">
        <v>8151.0</v>
      </c>
      <c r="G20" s="17">
        <v>8151.0</v>
      </c>
      <c r="H20" s="17">
        <v>8151.0</v>
      </c>
      <c r="I20" s="24" t="s">
        <v>64</v>
      </c>
      <c r="J20" s="19">
        <v>1400.0</v>
      </c>
      <c r="K20" s="20">
        <f t="shared" si="1"/>
        <v>0</v>
      </c>
      <c r="L20" s="25"/>
    </row>
    <row r="21" ht="27.0" customHeight="1">
      <c r="A21" s="22" t="s">
        <v>65</v>
      </c>
      <c r="B21" s="23">
        <v>8701.0</v>
      </c>
      <c r="C21" s="23" t="s">
        <v>66</v>
      </c>
      <c r="D21" s="17">
        <v>74058.0</v>
      </c>
      <c r="E21" s="17">
        <v>74058.0</v>
      </c>
      <c r="F21" s="17">
        <v>74058.0</v>
      </c>
      <c r="G21" s="17">
        <v>74058.0</v>
      </c>
      <c r="H21" s="17">
        <v>74058.0</v>
      </c>
      <c r="I21" s="24" t="s">
        <v>67</v>
      </c>
      <c r="J21" s="19">
        <v>1400.0</v>
      </c>
      <c r="K21" s="20">
        <f t="shared" si="1"/>
        <v>0</v>
      </c>
      <c r="L21" s="27"/>
    </row>
    <row r="22" ht="29.25" customHeight="1">
      <c r="A22" s="22" t="s">
        <v>68</v>
      </c>
      <c r="B22" s="23">
        <v>8702.0</v>
      </c>
      <c r="C22" s="23" t="s">
        <v>69</v>
      </c>
      <c r="D22" s="17">
        <v>43339.0</v>
      </c>
      <c r="E22" s="17">
        <v>43339.0</v>
      </c>
      <c r="F22" s="17">
        <v>43339.0</v>
      </c>
      <c r="G22" s="17">
        <v>43339.0</v>
      </c>
      <c r="H22" s="17">
        <v>43339.0</v>
      </c>
      <c r="I22" s="24" t="s">
        <v>70</v>
      </c>
      <c r="J22" s="19">
        <v>1400.0</v>
      </c>
      <c r="K22" s="20">
        <f t="shared" si="1"/>
        <v>0</v>
      </c>
      <c r="L22" s="27"/>
    </row>
    <row r="23" ht="29.25" customHeight="1">
      <c r="A23" s="22" t="s">
        <v>71</v>
      </c>
      <c r="B23" s="23">
        <v>8703.0</v>
      </c>
      <c r="C23" s="23" t="s">
        <v>72</v>
      </c>
      <c r="D23" s="17">
        <v>45643.0</v>
      </c>
      <c r="E23" s="17">
        <v>45643.0</v>
      </c>
      <c r="F23" s="17">
        <v>45643.0</v>
      </c>
      <c r="G23" s="17">
        <v>45643.0</v>
      </c>
      <c r="H23" s="17">
        <v>45643.0</v>
      </c>
      <c r="I23" s="24" t="s">
        <v>73</v>
      </c>
      <c r="J23" s="19">
        <v>1400.0</v>
      </c>
      <c r="K23" s="20">
        <f t="shared" si="1"/>
        <v>0</v>
      </c>
      <c r="L23" s="27"/>
    </row>
    <row r="24" ht="25.5" customHeight="1">
      <c r="A24" s="31" t="s">
        <v>74</v>
      </c>
      <c r="B24" s="23">
        <v>8704.0</v>
      </c>
      <c r="C24" s="23" t="s">
        <v>75</v>
      </c>
      <c r="D24" s="17">
        <v>22411.0</v>
      </c>
      <c r="E24" s="17">
        <v>22411.0</v>
      </c>
      <c r="F24" s="17">
        <v>22411.0</v>
      </c>
      <c r="G24" s="17">
        <v>22411.0</v>
      </c>
      <c r="H24" s="17">
        <v>22411.0</v>
      </c>
      <c r="I24" s="28" t="s">
        <v>76</v>
      </c>
      <c r="J24" s="19">
        <v>1400.0</v>
      </c>
      <c r="K24" s="20">
        <f t="shared" si="1"/>
        <v>0</v>
      </c>
      <c r="L24" s="25"/>
    </row>
    <row r="25" ht="24.0" customHeight="1">
      <c r="A25" s="22" t="s">
        <v>77</v>
      </c>
      <c r="B25" s="23">
        <v>8705.0</v>
      </c>
      <c r="C25" s="23" t="s">
        <v>78</v>
      </c>
      <c r="D25" s="17">
        <v>86368.0</v>
      </c>
      <c r="E25" s="17">
        <v>86368.0</v>
      </c>
      <c r="F25" s="17">
        <v>86368.0</v>
      </c>
      <c r="G25" s="17">
        <v>86368.0</v>
      </c>
      <c r="H25" s="17">
        <v>86368.0</v>
      </c>
      <c r="I25" s="28" t="s">
        <v>79</v>
      </c>
      <c r="J25" s="19">
        <v>1400.0</v>
      </c>
      <c r="K25" s="20">
        <f t="shared" si="1"/>
        <v>0</v>
      </c>
      <c r="L25" s="26"/>
    </row>
    <row r="26" ht="26.25" customHeight="1">
      <c r="A26" s="22" t="s">
        <v>80</v>
      </c>
      <c r="B26" s="23">
        <v>8706.0</v>
      </c>
      <c r="C26" s="23" t="s">
        <v>81</v>
      </c>
      <c r="D26" s="17">
        <v>177229.0</v>
      </c>
      <c r="E26" s="17">
        <v>177229.0</v>
      </c>
      <c r="F26" s="17">
        <v>177229.0</v>
      </c>
      <c r="G26" s="17">
        <v>177229.0</v>
      </c>
      <c r="H26" s="17">
        <v>180167.0</v>
      </c>
      <c r="I26" s="37">
        <v>0.5</v>
      </c>
      <c r="J26" s="19">
        <v>1400.0</v>
      </c>
      <c r="K26" s="20">
        <f t="shared" si="1"/>
        <v>2938</v>
      </c>
      <c r="L26" s="27">
        <v>1538.0</v>
      </c>
    </row>
    <row r="27" ht="22.5" customHeight="1">
      <c r="A27" s="31" t="s">
        <v>82</v>
      </c>
      <c r="B27" s="23">
        <v>8707.0</v>
      </c>
      <c r="C27" s="23" t="s">
        <v>83</v>
      </c>
      <c r="D27" s="17">
        <v>104605.0</v>
      </c>
      <c r="E27" s="17">
        <v>104608.0</v>
      </c>
      <c r="F27" s="17">
        <v>104613.0</v>
      </c>
      <c r="G27" s="17">
        <v>104621.0</v>
      </c>
      <c r="H27" s="17">
        <v>104628.0</v>
      </c>
      <c r="I27" s="18" t="s">
        <v>84</v>
      </c>
      <c r="J27" s="19">
        <v>1400.0</v>
      </c>
      <c r="K27" s="20">
        <f t="shared" si="1"/>
        <v>7</v>
      </c>
      <c r="L27" s="26"/>
    </row>
    <row r="28" ht="30.0" customHeight="1">
      <c r="A28" s="32" t="s">
        <v>85</v>
      </c>
      <c r="B28" s="23">
        <v>8708.0</v>
      </c>
      <c r="C28" s="23" t="s">
        <v>86</v>
      </c>
      <c r="D28" s="17">
        <v>47679.0</v>
      </c>
      <c r="E28" s="17">
        <v>47679.0</v>
      </c>
      <c r="F28" s="17">
        <v>47683.0</v>
      </c>
      <c r="G28" s="17">
        <v>47686.0</v>
      </c>
      <c r="H28" s="17">
        <v>47687.0</v>
      </c>
      <c r="I28" s="24" t="s">
        <v>87</v>
      </c>
      <c r="J28" s="19">
        <v>1400.0</v>
      </c>
      <c r="K28" s="20">
        <f t="shared" si="1"/>
        <v>1</v>
      </c>
      <c r="L28" s="27"/>
    </row>
    <row r="29" ht="23.25" customHeight="1">
      <c r="A29" s="22" t="s">
        <v>117</v>
      </c>
      <c r="B29" s="23">
        <v>8709.0</v>
      </c>
      <c r="C29" s="23" t="s">
        <v>89</v>
      </c>
      <c r="D29" s="17">
        <v>8077.0</v>
      </c>
      <c r="E29" s="17">
        <v>8077.0</v>
      </c>
      <c r="F29" s="17">
        <v>8077.0</v>
      </c>
      <c r="G29" s="17">
        <v>8077.0</v>
      </c>
      <c r="H29" s="17">
        <v>8077.0</v>
      </c>
      <c r="I29" s="24" t="s">
        <v>90</v>
      </c>
      <c r="J29" s="19">
        <v>1400.0</v>
      </c>
      <c r="K29" s="20">
        <f t="shared" si="1"/>
        <v>0</v>
      </c>
      <c r="L29" s="27"/>
    </row>
    <row r="30" ht="22.5" customHeight="1">
      <c r="A30" s="22" t="s">
        <v>91</v>
      </c>
      <c r="B30" s="23">
        <v>8710.0</v>
      </c>
      <c r="C30" s="23" t="s">
        <v>92</v>
      </c>
      <c r="D30" s="17">
        <v>30659.0</v>
      </c>
      <c r="E30" s="17">
        <v>30659.0</v>
      </c>
      <c r="F30" s="17">
        <v>30659.0</v>
      </c>
      <c r="G30" s="17">
        <v>30659.0</v>
      </c>
      <c r="H30" s="17">
        <v>30659.0</v>
      </c>
      <c r="I30" s="24" t="s">
        <v>93</v>
      </c>
      <c r="J30" s="19">
        <v>1400.0</v>
      </c>
      <c r="K30" s="20">
        <f t="shared" si="1"/>
        <v>0</v>
      </c>
      <c r="L30" s="27"/>
    </row>
    <row r="31" ht="22.5" customHeight="1">
      <c r="A31" s="22" t="s">
        <v>94</v>
      </c>
      <c r="B31" s="23">
        <v>8711.0</v>
      </c>
      <c r="C31" s="23" t="s">
        <v>95</v>
      </c>
      <c r="D31" s="17">
        <v>36642.0</v>
      </c>
      <c r="E31" s="17">
        <v>36642.0</v>
      </c>
      <c r="F31" s="17">
        <v>36642.0</v>
      </c>
      <c r="G31" s="17">
        <v>36643.0</v>
      </c>
      <c r="H31" s="17">
        <v>36643.0</v>
      </c>
      <c r="I31" s="33" t="s">
        <v>96</v>
      </c>
      <c r="J31" s="19">
        <v>1400.0</v>
      </c>
      <c r="K31" s="20">
        <f t="shared" si="1"/>
        <v>0</v>
      </c>
      <c r="L31" s="27"/>
    </row>
    <row r="32" ht="22.5" customHeight="1">
      <c r="A32" s="22" t="s">
        <v>97</v>
      </c>
      <c r="B32" s="23">
        <v>8712.0</v>
      </c>
      <c r="C32" s="23" t="s">
        <v>98</v>
      </c>
      <c r="D32" s="17">
        <v>36238.0</v>
      </c>
      <c r="E32" s="17">
        <v>36238.0</v>
      </c>
      <c r="F32" s="17">
        <v>36238.0</v>
      </c>
      <c r="G32" s="17">
        <v>36238.0</v>
      </c>
      <c r="H32" s="17">
        <v>36238.0</v>
      </c>
      <c r="I32" s="24" t="s">
        <v>99</v>
      </c>
      <c r="J32" s="19">
        <v>1400.0</v>
      </c>
      <c r="K32" s="20">
        <f t="shared" si="1"/>
        <v>0</v>
      </c>
      <c r="L32" s="27"/>
    </row>
    <row r="33" ht="22.5" customHeight="1">
      <c r="A33" s="22" t="s">
        <v>100</v>
      </c>
      <c r="B33" s="23">
        <v>8713.0</v>
      </c>
      <c r="C33" s="23" t="s">
        <v>101</v>
      </c>
      <c r="D33" s="17">
        <v>132236.0</v>
      </c>
      <c r="E33" s="17">
        <v>132236.0</v>
      </c>
      <c r="F33" s="17">
        <v>132236.0</v>
      </c>
      <c r="G33" s="17">
        <v>132236.0</v>
      </c>
      <c r="H33" s="17">
        <v>132237.0</v>
      </c>
      <c r="I33" s="24" t="s">
        <v>102</v>
      </c>
      <c r="J33" s="19">
        <v>1400.0</v>
      </c>
      <c r="K33" s="20">
        <f t="shared" si="1"/>
        <v>1</v>
      </c>
      <c r="L33" s="38"/>
    </row>
    <row r="34" ht="15.75" customHeight="1">
      <c r="D34" s="39"/>
      <c r="E34" s="39"/>
      <c r="F34" s="39"/>
      <c r="G34" s="39"/>
      <c r="H34" s="39"/>
      <c r="I34" s="39"/>
      <c r="J34" s="40">
        <f t="shared" ref="J34:K34" si="2">SUM(J4:J33)</f>
        <v>42000</v>
      </c>
      <c r="K34" s="20">
        <f t="shared" si="2"/>
        <v>4406</v>
      </c>
      <c r="L34" s="41"/>
    </row>
    <row r="35" ht="71.25" customHeight="1">
      <c r="A35" s="42"/>
      <c r="J35" s="43" t="s">
        <v>118</v>
      </c>
      <c r="K35" s="20"/>
      <c r="L35" s="8" t="s">
        <v>143</v>
      </c>
    </row>
    <row r="36" ht="15.75" customHeight="1">
      <c r="J36" s="9"/>
      <c r="K36" s="20"/>
      <c r="L36" s="13"/>
    </row>
    <row r="37" ht="15.75" customHeight="1">
      <c r="K37" s="20"/>
    </row>
    <row r="38" ht="15.75" customHeight="1">
      <c r="K38" s="2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>
      <c r="A1000" s="44">
        <v>17147.0</v>
      </c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4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7" t="s">
        <v>5</v>
      </c>
      <c r="J2" s="5" t="s">
        <v>128</v>
      </c>
      <c r="K2" s="5" t="s">
        <v>145</v>
      </c>
      <c r="L2" s="8" t="s">
        <v>146</v>
      </c>
    </row>
    <row r="3" ht="63.0" customHeight="1">
      <c r="A3" s="9"/>
      <c r="B3" s="10"/>
      <c r="C3" s="10"/>
      <c r="D3" s="11" t="s">
        <v>147</v>
      </c>
      <c r="E3" s="11" t="s">
        <v>148</v>
      </c>
      <c r="F3" s="11" t="s">
        <v>149</v>
      </c>
      <c r="G3" s="11" t="s">
        <v>150</v>
      </c>
      <c r="H3" s="11" t="s">
        <v>151</v>
      </c>
      <c r="I3" s="12" t="s">
        <v>14</v>
      </c>
      <c r="J3" s="10"/>
      <c r="K3" s="10"/>
      <c r="L3" s="13"/>
      <c r="O3" s="14"/>
    </row>
    <row r="4" ht="30.75" customHeight="1">
      <c r="A4" s="15" t="s">
        <v>15</v>
      </c>
      <c r="B4" s="16">
        <v>8633.0</v>
      </c>
      <c r="C4" s="16" t="s">
        <v>16</v>
      </c>
      <c r="D4" s="17">
        <v>17147.0</v>
      </c>
      <c r="E4" s="17">
        <v>17147.0</v>
      </c>
      <c r="F4" s="17">
        <v>17147.0</v>
      </c>
      <c r="G4" s="17">
        <v>17147.0</v>
      </c>
      <c r="H4" s="17">
        <v>17147.0</v>
      </c>
      <c r="I4" s="18" t="s">
        <v>17</v>
      </c>
      <c r="J4" s="19">
        <v>1400.0</v>
      </c>
      <c r="K4" s="20">
        <f t="shared" ref="K4:K33" si="1">SUM(H4-G4)</f>
        <v>0</v>
      </c>
      <c r="L4" s="21"/>
    </row>
    <row r="5" ht="25.5" customHeight="1">
      <c r="A5" s="22" t="s">
        <v>18</v>
      </c>
      <c r="B5" s="23">
        <v>8634.0</v>
      </c>
      <c r="C5" s="23" t="s">
        <v>19</v>
      </c>
      <c r="D5" s="17">
        <v>16336.0</v>
      </c>
      <c r="E5" s="17">
        <v>16336.0</v>
      </c>
      <c r="F5" s="17">
        <v>16336.0</v>
      </c>
      <c r="G5" s="17">
        <v>16336.0</v>
      </c>
      <c r="H5" s="17">
        <v>16336.0</v>
      </c>
      <c r="I5" s="24" t="s">
        <v>20</v>
      </c>
      <c r="J5" s="19">
        <v>1400.0</v>
      </c>
      <c r="K5" s="20">
        <f t="shared" si="1"/>
        <v>0</v>
      </c>
      <c r="L5" s="25"/>
    </row>
    <row r="6" ht="24.0" customHeight="1">
      <c r="A6" s="22" t="s">
        <v>21</v>
      </c>
      <c r="B6" s="23">
        <v>8635.0</v>
      </c>
      <c r="C6" s="23" t="s">
        <v>22</v>
      </c>
      <c r="D6" s="17">
        <v>173042.0</v>
      </c>
      <c r="E6" s="17">
        <v>173042.0</v>
      </c>
      <c r="F6" s="17">
        <v>173042.0</v>
      </c>
      <c r="G6" s="17">
        <v>173736.0</v>
      </c>
      <c r="H6" s="17">
        <v>173736.0</v>
      </c>
      <c r="I6" s="24" t="s">
        <v>23</v>
      </c>
      <c r="J6" s="19">
        <v>1400.0</v>
      </c>
      <c r="K6" s="20">
        <f t="shared" si="1"/>
        <v>0</v>
      </c>
      <c r="L6" s="26"/>
    </row>
    <row r="7" ht="24.75" customHeight="1">
      <c r="A7" s="22" t="s">
        <v>24</v>
      </c>
      <c r="B7" s="23">
        <v>8636.0</v>
      </c>
      <c r="C7" s="23" t="s">
        <v>25</v>
      </c>
      <c r="D7" s="17">
        <v>139014.0</v>
      </c>
      <c r="E7" s="17">
        <v>139682.0</v>
      </c>
      <c r="F7" s="17">
        <v>140314.0</v>
      </c>
      <c r="G7" s="17">
        <v>140822.0</v>
      </c>
      <c r="H7" s="17">
        <v>141389.0</v>
      </c>
      <c r="I7" s="24" t="s">
        <v>26</v>
      </c>
      <c r="J7" s="19">
        <v>1400.0</v>
      </c>
      <c r="K7" s="20">
        <f t="shared" si="1"/>
        <v>567</v>
      </c>
      <c r="L7" s="27"/>
    </row>
    <row r="8" ht="22.5" customHeight="1">
      <c r="A8" s="22" t="s">
        <v>27</v>
      </c>
      <c r="B8" s="23">
        <v>8637.0</v>
      </c>
      <c r="C8" s="23" t="s">
        <v>28</v>
      </c>
      <c r="D8" s="17">
        <v>41769.0</v>
      </c>
      <c r="E8" s="17">
        <v>41852.0</v>
      </c>
      <c r="F8" s="17">
        <v>41852.0</v>
      </c>
      <c r="G8" s="17">
        <v>41852.0</v>
      </c>
      <c r="H8" s="17">
        <v>41852.0</v>
      </c>
      <c r="I8" s="24" t="s">
        <v>29</v>
      </c>
      <c r="J8" s="19">
        <v>1400.0</v>
      </c>
      <c r="K8" s="20">
        <f t="shared" si="1"/>
        <v>0</v>
      </c>
      <c r="L8" s="27"/>
      <c r="N8" s="14" t="s">
        <v>30</v>
      </c>
    </row>
    <row r="9" ht="22.5" customHeight="1">
      <c r="A9" s="22" t="s">
        <v>31</v>
      </c>
      <c r="B9" s="23">
        <v>8638.0</v>
      </c>
      <c r="C9" s="23" t="s">
        <v>32</v>
      </c>
      <c r="D9" s="17">
        <v>153993.0</v>
      </c>
      <c r="E9" s="17">
        <v>153993.0</v>
      </c>
      <c r="F9" s="17">
        <v>153993.0</v>
      </c>
      <c r="G9" s="17">
        <v>154090.0</v>
      </c>
      <c r="H9" s="17">
        <v>154094.0</v>
      </c>
      <c r="I9" s="28" t="s">
        <v>33</v>
      </c>
      <c r="J9" s="19">
        <v>1400.0</v>
      </c>
      <c r="K9" s="20">
        <f t="shared" si="1"/>
        <v>4</v>
      </c>
      <c r="L9" s="27"/>
    </row>
    <row r="10" ht="24.75" customHeight="1">
      <c r="A10" s="22" t="s">
        <v>34</v>
      </c>
      <c r="B10" s="23">
        <v>8690.0</v>
      </c>
      <c r="C10" s="23" t="s">
        <v>35</v>
      </c>
      <c r="D10" s="17">
        <v>41775.0</v>
      </c>
      <c r="E10" s="17">
        <v>42200.0</v>
      </c>
      <c r="F10" s="17">
        <v>42200.0</v>
      </c>
      <c r="G10" s="17">
        <v>42515.0</v>
      </c>
      <c r="H10" s="17">
        <v>42532.0</v>
      </c>
      <c r="I10" s="24" t="s">
        <v>36</v>
      </c>
      <c r="J10" s="19">
        <v>1400.0</v>
      </c>
      <c r="K10" s="20">
        <f t="shared" si="1"/>
        <v>17</v>
      </c>
      <c r="L10" s="27"/>
    </row>
    <row r="11" ht="21.75" customHeight="1">
      <c r="A11" s="22" t="s">
        <v>37</v>
      </c>
      <c r="B11" s="23">
        <v>8691.0</v>
      </c>
      <c r="C11" s="23" t="s">
        <v>38</v>
      </c>
      <c r="D11" s="17">
        <v>2843.0</v>
      </c>
      <c r="E11" s="17">
        <v>2843.0</v>
      </c>
      <c r="F11" s="17">
        <v>2844.0</v>
      </c>
      <c r="G11" s="17">
        <v>2844.0</v>
      </c>
      <c r="H11" s="17">
        <v>2844.0</v>
      </c>
      <c r="I11" s="18">
        <v>2020.0</v>
      </c>
      <c r="J11" s="19">
        <v>1400.0</v>
      </c>
      <c r="K11" s="20">
        <f t="shared" si="1"/>
        <v>0</v>
      </c>
      <c r="L11" s="25"/>
      <c r="M11" s="29"/>
      <c r="N11" s="14"/>
    </row>
    <row r="12" ht="22.5" customHeight="1">
      <c r="A12" s="30" t="s">
        <v>39</v>
      </c>
      <c r="B12" s="23">
        <v>8692.0</v>
      </c>
      <c r="C12" s="23" t="s">
        <v>40</v>
      </c>
      <c r="D12" s="17">
        <v>17095.0</v>
      </c>
      <c r="E12" s="17">
        <v>17096.0</v>
      </c>
      <c r="F12" s="17">
        <v>17097.0</v>
      </c>
      <c r="G12" s="17">
        <v>17097.0</v>
      </c>
      <c r="H12" s="17">
        <v>17097.0</v>
      </c>
      <c r="I12" s="24" t="s">
        <v>41</v>
      </c>
      <c r="J12" s="19">
        <v>1400.0</v>
      </c>
      <c r="K12" s="20">
        <f t="shared" si="1"/>
        <v>0</v>
      </c>
      <c r="L12" s="25"/>
    </row>
    <row r="13" ht="27.0" customHeight="1">
      <c r="A13" s="31" t="s">
        <v>42</v>
      </c>
      <c r="B13" s="23">
        <v>8693.0</v>
      </c>
      <c r="C13" s="23" t="s">
        <v>43</v>
      </c>
      <c r="D13" s="17">
        <v>66008.0</v>
      </c>
      <c r="E13" s="17">
        <v>66652.0</v>
      </c>
      <c r="F13" s="17">
        <v>68341.0</v>
      </c>
      <c r="G13" s="17">
        <v>69728.0</v>
      </c>
      <c r="H13" s="17">
        <v>71020.0</v>
      </c>
      <c r="I13" s="24" t="s">
        <v>44</v>
      </c>
      <c r="J13" s="19">
        <v>1400.0</v>
      </c>
      <c r="K13" s="20">
        <f t="shared" si="1"/>
        <v>1292</v>
      </c>
      <c r="L13" s="27"/>
    </row>
    <row r="14" ht="24.0" customHeight="1">
      <c r="A14" s="32" t="s">
        <v>45</v>
      </c>
      <c r="B14" s="23">
        <v>8694.0</v>
      </c>
      <c r="C14" s="23" t="s">
        <v>46</v>
      </c>
      <c r="D14" s="17">
        <v>142955.0</v>
      </c>
      <c r="E14" s="17">
        <v>144577.0</v>
      </c>
      <c r="F14" s="17">
        <v>145867.0</v>
      </c>
      <c r="G14" s="17">
        <v>146472.0</v>
      </c>
      <c r="H14" s="17">
        <v>147480.0</v>
      </c>
      <c r="I14" s="24" t="s">
        <v>47</v>
      </c>
      <c r="J14" s="19">
        <v>1400.0</v>
      </c>
      <c r="K14" s="20">
        <f t="shared" si="1"/>
        <v>1008</v>
      </c>
      <c r="L14" s="27"/>
      <c r="R14" s="80"/>
    </row>
    <row r="15" ht="28.5" customHeight="1">
      <c r="A15" s="22" t="s">
        <v>48</v>
      </c>
      <c r="B15" s="23">
        <v>8695.0</v>
      </c>
      <c r="C15" s="23" t="s">
        <v>49</v>
      </c>
      <c r="D15" s="17">
        <v>77463.0</v>
      </c>
      <c r="E15" s="17">
        <v>77469.0</v>
      </c>
      <c r="F15" s="17">
        <v>77829.0</v>
      </c>
      <c r="G15" s="17">
        <v>77829.0</v>
      </c>
      <c r="H15" s="17">
        <v>77829.0</v>
      </c>
      <c r="I15" s="33" t="s">
        <v>50</v>
      </c>
      <c r="J15" s="19">
        <v>1400.0</v>
      </c>
      <c r="K15" s="20">
        <f t="shared" si="1"/>
        <v>0</v>
      </c>
      <c r="L15" s="25"/>
    </row>
    <row r="16" ht="29.25" customHeight="1">
      <c r="A16" s="22" t="s">
        <v>152</v>
      </c>
      <c r="B16" s="23">
        <v>8696.0</v>
      </c>
      <c r="C16" s="34" t="s">
        <v>52</v>
      </c>
      <c r="D16" s="17">
        <v>98492.0</v>
      </c>
      <c r="E16" s="17">
        <v>98492.0</v>
      </c>
      <c r="F16" s="17">
        <v>98493.0</v>
      </c>
      <c r="G16" s="17">
        <v>98493.0</v>
      </c>
      <c r="H16" s="17">
        <v>98494.0</v>
      </c>
      <c r="I16" s="28" t="s">
        <v>26</v>
      </c>
      <c r="J16" s="19">
        <v>1400.0</v>
      </c>
      <c r="K16" s="20">
        <f t="shared" si="1"/>
        <v>1</v>
      </c>
      <c r="L16" s="26"/>
    </row>
    <row r="17" ht="30.0" customHeight="1">
      <c r="A17" s="31" t="s">
        <v>53</v>
      </c>
      <c r="B17" s="23">
        <v>8697.0</v>
      </c>
      <c r="C17" s="23" t="s">
        <v>54</v>
      </c>
      <c r="D17" s="17">
        <v>67158.0</v>
      </c>
      <c r="E17" s="17">
        <v>67599.0</v>
      </c>
      <c r="F17" s="17">
        <v>68050.0</v>
      </c>
      <c r="G17" s="17">
        <v>68442.0</v>
      </c>
      <c r="H17" s="17">
        <v>69140.0</v>
      </c>
      <c r="I17" s="24" t="s">
        <v>55</v>
      </c>
      <c r="J17" s="19">
        <v>1400.0</v>
      </c>
      <c r="K17" s="20">
        <f t="shared" si="1"/>
        <v>698</v>
      </c>
      <c r="L17" s="27"/>
    </row>
    <row r="18" ht="32.25" customHeight="1">
      <c r="A18" s="35" t="s">
        <v>56</v>
      </c>
      <c r="B18" s="23">
        <v>8698.0</v>
      </c>
      <c r="C18" s="23" t="s">
        <v>57</v>
      </c>
      <c r="D18" s="17">
        <v>70580.0</v>
      </c>
      <c r="E18" s="17">
        <v>70580.0</v>
      </c>
      <c r="F18" s="17">
        <v>70580.0</v>
      </c>
      <c r="G18" s="17">
        <v>70580.0</v>
      </c>
      <c r="H18" s="17">
        <v>70580.0</v>
      </c>
      <c r="I18" s="18" t="s">
        <v>58</v>
      </c>
      <c r="J18" s="19">
        <v>1400.0</v>
      </c>
      <c r="K18" s="20">
        <f t="shared" si="1"/>
        <v>0</v>
      </c>
      <c r="L18" s="26"/>
      <c r="O18" s="36"/>
    </row>
    <row r="19" ht="32.25" customHeight="1">
      <c r="A19" s="32" t="s">
        <v>109</v>
      </c>
      <c r="B19" s="23">
        <v>8699.0</v>
      </c>
      <c r="C19" s="23" t="s">
        <v>60</v>
      </c>
      <c r="D19" s="17">
        <v>2199.0</v>
      </c>
      <c r="E19" s="17">
        <v>2200.0</v>
      </c>
      <c r="F19" s="17">
        <v>2220.0</v>
      </c>
      <c r="G19" s="17">
        <v>2220.0</v>
      </c>
      <c r="H19" s="17">
        <v>2228.0</v>
      </c>
      <c r="I19" s="18" t="s">
        <v>61</v>
      </c>
      <c r="J19" s="19">
        <v>1400.0</v>
      </c>
      <c r="K19" s="20">
        <f t="shared" si="1"/>
        <v>8</v>
      </c>
      <c r="L19" s="25"/>
    </row>
    <row r="20" ht="30.0" customHeight="1">
      <c r="A20" s="32" t="s">
        <v>62</v>
      </c>
      <c r="B20" s="23">
        <v>8700.0</v>
      </c>
      <c r="C20" s="23" t="s">
        <v>63</v>
      </c>
      <c r="D20" s="17">
        <v>8150.0</v>
      </c>
      <c r="E20" s="17">
        <v>8150.0</v>
      </c>
      <c r="F20" s="17">
        <v>8150.0</v>
      </c>
      <c r="G20" s="17">
        <v>8151.0</v>
      </c>
      <c r="H20" s="17">
        <v>8151.0</v>
      </c>
      <c r="I20" s="24" t="s">
        <v>64</v>
      </c>
      <c r="J20" s="19">
        <v>1400.0</v>
      </c>
      <c r="K20" s="20">
        <f t="shared" si="1"/>
        <v>0</v>
      </c>
      <c r="L20" s="25"/>
    </row>
    <row r="21" ht="27.0" customHeight="1">
      <c r="A21" s="22" t="s">
        <v>65</v>
      </c>
      <c r="B21" s="23">
        <v>8701.0</v>
      </c>
      <c r="C21" s="23" t="s">
        <v>66</v>
      </c>
      <c r="D21" s="17">
        <v>74058.0</v>
      </c>
      <c r="E21" s="17">
        <v>74058.0</v>
      </c>
      <c r="F21" s="17">
        <v>74058.0</v>
      </c>
      <c r="G21" s="17">
        <v>74058.0</v>
      </c>
      <c r="H21" s="17">
        <v>74058.0</v>
      </c>
      <c r="I21" s="24" t="s">
        <v>67</v>
      </c>
      <c r="J21" s="19">
        <v>1400.0</v>
      </c>
      <c r="K21" s="20">
        <f t="shared" si="1"/>
        <v>0</v>
      </c>
      <c r="L21" s="27"/>
    </row>
    <row r="22" ht="29.25" customHeight="1">
      <c r="A22" s="22" t="s">
        <v>68</v>
      </c>
      <c r="B22" s="23">
        <v>8702.0</v>
      </c>
      <c r="C22" s="23" t="s">
        <v>69</v>
      </c>
      <c r="D22" s="17">
        <v>43339.0</v>
      </c>
      <c r="E22" s="17">
        <v>43339.0</v>
      </c>
      <c r="F22" s="17">
        <v>43339.0</v>
      </c>
      <c r="G22" s="17">
        <v>43339.0</v>
      </c>
      <c r="H22" s="17">
        <v>43339.0</v>
      </c>
      <c r="I22" s="24" t="s">
        <v>70</v>
      </c>
      <c r="J22" s="19">
        <v>1400.0</v>
      </c>
      <c r="K22" s="20">
        <f t="shared" si="1"/>
        <v>0</v>
      </c>
      <c r="L22" s="27"/>
    </row>
    <row r="23" ht="29.25" customHeight="1">
      <c r="A23" s="22" t="s">
        <v>71</v>
      </c>
      <c r="B23" s="23">
        <v>8703.0</v>
      </c>
      <c r="C23" s="23" t="s">
        <v>72</v>
      </c>
      <c r="D23" s="17">
        <v>45283.0</v>
      </c>
      <c r="E23" s="17">
        <v>45454.0</v>
      </c>
      <c r="F23" s="17">
        <v>45643.0</v>
      </c>
      <c r="G23" s="17">
        <v>45643.0</v>
      </c>
      <c r="H23" s="17">
        <v>45643.0</v>
      </c>
      <c r="I23" s="24" t="s">
        <v>73</v>
      </c>
      <c r="J23" s="19">
        <v>1400.0</v>
      </c>
      <c r="K23" s="20">
        <f t="shared" si="1"/>
        <v>0</v>
      </c>
      <c r="L23" s="27"/>
    </row>
    <row r="24" ht="25.5" customHeight="1">
      <c r="A24" s="31" t="s">
        <v>74</v>
      </c>
      <c r="B24" s="23">
        <v>8704.0</v>
      </c>
      <c r="C24" s="23" t="s">
        <v>75</v>
      </c>
      <c r="D24" s="17">
        <v>22411.0</v>
      </c>
      <c r="E24" s="17">
        <v>22411.0</v>
      </c>
      <c r="F24" s="17">
        <v>22411.0</v>
      </c>
      <c r="G24" s="17">
        <v>22411.0</v>
      </c>
      <c r="H24" s="17">
        <v>22411.0</v>
      </c>
      <c r="I24" s="28" t="s">
        <v>76</v>
      </c>
      <c r="J24" s="19">
        <v>1400.0</v>
      </c>
      <c r="K24" s="20">
        <f t="shared" si="1"/>
        <v>0</v>
      </c>
      <c r="L24" s="25"/>
    </row>
    <row r="25" ht="24.0" customHeight="1">
      <c r="A25" s="22" t="s">
        <v>77</v>
      </c>
      <c r="B25" s="23">
        <v>8705.0</v>
      </c>
      <c r="C25" s="23" t="s">
        <v>78</v>
      </c>
      <c r="D25" s="17">
        <v>86368.0</v>
      </c>
      <c r="E25" s="17">
        <v>86368.0</v>
      </c>
      <c r="F25" s="17">
        <v>86368.0</v>
      </c>
      <c r="G25" s="17">
        <v>86368.0</v>
      </c>
      <c r="H25" s="17">
        <v>86368.0</v>
      </c>
      <c r="I25" s="28" t="s">
        <v>79</v>
      </c>
      <c r="J25" s="19">
        <v>1400.0</v>
      </c>
      <c r="K25" s="20">
        <f t="shared" si="1"/>
        <v>0</v>
      </c>
      <c r="L25" s="26"/>
    </row>
    <row r="26" ht="26.25" customHeight="1">
      <c r="A26" s="22" t="s">
        <v>80</v>
      </c>
      <c r="B26" s="23">
        <v>8706.0</v>
      </c>
      <c r="C26" s="23" t="s">
        <v>81</v>
      </c>
      <c r="D26" s="17">
        <v>171848.0</v>
      </c>
      <c r="E26" s="17">
        <v>173513.0</v>
      </c>
      <c r="F26" s="17">
        <v>174821.0</v>
      </c>
      <c r="G26" s="17">
        <v>174821.0</v>
      </c>
      <c r="H26" s="17">
        <v>174821.0</v>
      </c>
      <c r="I26" s="37">
        <v>0.5</v>
      </c>
      <c r="J26" s="19">
        <v>1400.0</v>
      </c>
      <c r="K26" s="20">
        <f t="shared" si="1"/>
        <v>0</v>
      </c>
      <c r="L26" s="27"/>
    </row>
    <row r="27" ht="22.5" customHeight="1">
      <c r="A27" s="31" t="s">
        <v>82</v>
      </c>
      <c r="B27" s="23">
        <v>8707.0</v>
      </c>
      <c r="C27" s="23" t="s">
        <v>83</v>
      </c>
      <c r="D27" s="17">
        <v>104588.0</v>
      </c>
      <c r="E27" s="17">
        <v>104591.0</v>
      </c>
      <c r="F27" s="17">
        <v>104596.0</v>
      </c>
      <c r="G27" s="17">
        <v>104597.0</v>
      </c>
      <c r="H27" s="17">
        <v>104598.0</v>
      </c>
      <c r="I27" s="18" t="s">
        <v>84</v>
      </c>
      <c r="J27" s="19">
        <v>1400.0</v>
      </c>
      <c r="K27" s="20">
        <f t="shared" si="1"/>
        <v>1</v>
      </c>
      <c r="L27" s="26"/>
    </row>
    <row r="28" ht="30.0" customHeight="1">
      <c r="A28" s="32" t="s">
        <v>85</v>
      </c>
      <c r="B28" s="23">
        <v>8708.0</v>
      </c>
      <c r="C28" s="23" t="s">
        <v>86</v>
      </c>
      <c r="D28" s="17">
        <v>47674.0</v>
      </c>
      <c r="E28" s="17">
        <v>47675.0</v>
      </c>
      <c r="F28" s="17">
        <v>47676.0</v>
      </c>
      <c r="G28" s="17">
        <v>47676.0</v>
      </c>
      <c r="H28" s="17">
        <v>47677.0</v>
      </c>
      <c r="I28" s="24" t="s">
        <v>87</v>
      </c>
      <c r="J28" s="19">
        <v>1400.0</v>
      </c>
      <c r="K28" s="20">
        <f t="shared" si="1"/>
        <v>1</v>
      </c>
      <c r="L28" s="27"/>
    </row>
    <row r="29" ht="23.25" customHeight="1">
      <c r="A29" s="22" t="s">
        <v>117</v>
      </c>
      <c r="B29" s="23">
        <v>8709.0</v>
      </c>
      <c r="C29" s="23" t="s">
        <v>89</v>
      </c>
      <c r="D29" s="17">
        <v>8076.0</v>
      </c>
      <c r="E29" s="17">
        <v>8077.0</v>
      </c>
      <c r="F29" s="17">
        <v>8077.0</v>
      </c>
      <c r="G29" s="17">
        <v>8077.0</v>
      </c>
      <c r="H29" s="17">
        <v>8077.0</v>
      </c>
      <c r="I29" s="24" t="s">
        <v>90</v>
      </c>
      <c r="J29" s="19">
        <v>1400.0</v>
      </c>
      <c r="K29" s="20">
        <f t="shared" si="1"/>
        <v>0</v>
      </c>
      <c r="L29" s="27"/>
    </row>
    <row r="30" ht="22.5" customHeight="1">
      <c r="A30" s="22" t="s">
        <v>91</v>
      </c>
      <c r="B30" s="23">
        <v>8710.0</v>
      </c>
      <c r="C30" s="23" t="s">
        <v>92</v>
      </c>
      <c r="D30" s="17">
        <v>30659.0</v>
      </c>
      <c r="E30" s="17">
        <v>30659.0</v>
      </c>
      <c r="F30" s="17">
        <v>30659.0</v>
      </c>
      <c r="G30" s="17">
        <v>30659.0</v>
      </c>
      <c r="H30" s="17">
        <v>30659.0</v>
      </c>
      <c r="I30" s="24" t="s">
        <v>93</v>
      </c>
      <c r="J30" s="19">
        <v>1400.0</v>
      </c>
      <c r="K30" s="20">
        <f t="shared" si="1"/>
        <v>0</v>
      </c>
      <c r="L30" s="27"/>
    </row>
    <row r="31" ht="22.5" customHeight="1">
      <c r="A31" s="22" t="s">
        <v>94</v>
      </c>
      <c r="B31" s="23">
        <v>8711.0</v>
      </c>
      <c r="C31" s="23" t="s">
        <v>95</v>
      </c>
      <c r="D31" s="17">
        <v>36639.0</v>
      </c>
      <c r="E31" s="17">
        <v>36640.0</v>
      </c>
      <c r="F31" s="17">
        <v>36640.0</v>
      </c>
      <c r="G31" s="17">
        <v>36641.0</v>
      </c>
      <c r="H31" s="17">
        <v>36641.0</v>
      </c>
      <c r="I31" s="33" t="s">
        <v>96</v>
      </c>
      <c r="J31" s="19">
        <v>1400.0</v>
      </c>
      <c r="K31" s="20">
        <f t="shared" si="1"/>
        <v>0</v>
      </c>
      <c r="L31" s="27"/>
    </row>
    <row r="32" ht="22.5" customHeight="1">
      <c r="A32" s="22" t="s">
        <v>97</v>
      </c>
      <c r="B32" s="23">
        <v>8712.0</v>
      </c>
      <c r="C32" s="23" t="s">
        <v>98</v>
      </c>
      <c r="D32" s="17">
        <v>36237.0</v>
      </c>
      <c r="E32" s="17">
        <v>36237.0</v>
      </c>
      <c r="F32" s="17">
        <v>36237.0</v>
      </c>
      <c r="G32" s="17">
        <v>36237.0</v>
      </c>
      <c r="H32" s="17">
        <v>36237.0</v>
      </c>
      <c r="I32" s="24" t="s">
        <v>99</v>
      </c>
      <c r="J32" s="19">
        <v>1400.0</v>
      </c>
      <c r="K32" s="20">
        <f t="shared" si="1"/>
        <v>0</v>
      </c>
      <c r="L32" s="27"/>
    </row>
    <row r="33" ht="22.5" customHeight="1">
      <c r="A33" s="22" t="s">
        <v>100</v>
      </c>
      <c r="B33" s="23">
        <v>8713.0</v>
      </c>
      <c r="C33" s="23" t="s">
        <v>101</v>
      </c>
      <c r="D33" s="17">
        <v>132236.0</v>
      </c>
      <c r="E33" s="17">
        <v>132236.0</v>
      </c>
      <c r="F33" s="17">
        <v>132236.0</v>
      </c>
      <c r="G33" s="17">
        <v>132236.0</v>
      </c>
      <c r="H33" s="17">
        <v>132236.0</v>
      </c>
      <c r="I33" s="24" t="s">
        <v>102</v>
      </c>
      <c r="J33" s="19">
        <v>1400.0</v>
      </c>
      <c r="K33" s="20">
        <f t="shared" si="1"/>
        <v>0</v>
      </c>
      <c r="L33" s="38"/>
    </row>
    <row r="34" ht="15.75" customHeight="1">
      <c r="D34" s="39"/>
      <c r="E34" s="39"/>
      <c r="F34" s="39"/>
      <c r="G34" s="39"/>
      <c r="H34" s="39"/>
      <c r="I34" s="39"/>
      <c r="J34" s="40">
        <f t="shared" ref="J34:K34" si="2">SUM(J4:J33)</f>
        <v>42000</v>
      </c>
      <c r="K34" s="20">
        <f t="shared" si="2"/>
        <v>3597</v>
      </c>
      <c r="L34" s="41"/>
    </row>
    <row r="35" ht="71.25" customHeight="1">
      <c r="A35" s="42"/>
      <c r="H35" s="80"/>
      <c r="J35" s="43" t="s">
        <v>118</v>
      </c>
      <c r="K35" s="20"/>
      <c r="L35" s="8" t="s">
        <v>153</v>
      </c>
    </row>
    <row r="36" ht="15.75" customHeight="1">
      <c r="H36" s="80"/>
      <c r="J36" s="9"/>
      <c r="K36" s="20"/>
      <c r="L36" s="13"/>
    </row>
    <row r="37" ht="15.75" customHeight="1">
      <c r="H37" s="80"/>
      <c r="K37" s="20"/>
    </row>
    <row r="38" ht="15.75" customHeight="1">
      <c r="H38" s="80"/>
      <c r="K38" s="20"/>
    </row>
    <row r="39" ht="15.75" customHeight="1">
      <c r="H39" s="80"/>
    </row>
    <row r="40" ht="15.75" customHeight="1">
      <c r="H40" s="80"/>
    </row>
    <row r="41" ht="15.75" customHeight="1">
      <c r="H41" s="80"/>
    </row>
    <row r="42" ht="15.75" customHeight="1">
      <c r="H42" s="80"/>
    </row>
    <row r="43" ht="15.75" customHeight="1">
      <c r="H43" s="80"/>
    </row>
    <row r="44" ht="15.75" customHeight="1">
      <c r="H44" s="80"/>
    </row>
    <row r="45" ht="15.75" customHeight="1">
      <c r="H45" s="80"/>
    </row>
    <row r="46" ht="15.75" customHeight="1">
      <c r="H46" s="80"/>
    </row>
    <row r="47" ht="15.75" customHeight="1">
      <c r="H47" s="80"/>
    </row>
    <row r="48" ht="15.75" customHeight="1">
      <c r="H48" s="80"/>
    </row>
    <row r="49" ht="15.75" customHeight="1">
      <c r="H49" s="80"/>
    </row>
    <row r="50" ht="15.75" customHeight="1">
      <c r="H50" s="80"/>
    </row>
    <row r="51" ht="15.75" customHeight="1">
      <c r="H51" s="80"/>
    </row>
    <row r="52" ht="15.75" customHeight="1">
      <c r="H52" s="80"/>
    </row>
    <row r="53" ht="15.75" customHeight="1">
      <c r="H53" s="80"/>
    </row>
    <row r="54" ht="15.75" customHeight="1">
      <c r="H54" s="80"/>
    </row>
    <row r="55" ht="15.75" customHeight="1">
      <c r="H55" s="80"/>
    </row>
    <row r="56" ht="15.75" customHeight="1">
      <c r="H56" s="80"/>
    </row>
    <row r="57" ht="15.75" customHeight="1">
      <c r="H57" s="80"/>
    </row>
    <row r="58" ht="15.75" customHeight="1">
      <c r="H58" s="80"/>
    </row>
    <row r="59" ht="15.75" customHeight="1">
      <c r="H59" s="80"/>
    </row>
    <row r="60" ht="15.75" customHeight="1">
      <c r="H60" s="80"/>
    </row>
    <row r="61" ht="15.75" customHeight="1">
      <c r="H61" s="80"/>
    </row>
    <row r="62" ht="15.75" customHeight="1">
      <c r="H62" s="80"/>
    </row>
    <row r="63" ht="15.75" customHeight="1">
      <c r="H63" s="80"/>
    </row>
    <row r="64" ht="15.75" customHeight="1">
      <c r="H64" s="80"/>
    </row>
    <row r="65" ht="15.75" customHeight="1">
      <c r="H65" s="80"/>
    </row>
    <row r="66" ht="15.75" customHeight="1">
      <c r="H66" s="80"/>
    </row>
    <row r="67" ht="15.75" customHeight="1">
      <c r="H67" s="80"/>
    </row>
    <row r="68" ht="15.75" customHeight="1">
      <c r="H68" s="80"/>
    </row>
    <row r="69" ht="15.75" customHeight="1">
      <c r="H69" s="80"/>
    </row>
    <row r="70" ht="15.75" customHeight="1">
      <c r="H70" s="80"/>
    </row>
    <row r="71" ht="15.75" customHeight="1">
      <c r="H71" s="80"/>
    </row>
    <row r="72" ht="15.75" customHeight="1">
      <c r="H72" s="80"/>
    </row>
    <row r="73" ht="15.75" customHeight="1">
      <c r="H73" s="80"/>
    </row>
    <row r="74" ht="15.75" customHeight="1">
      <c r="H74" s="80"/>
    </row>
    <row r="75" ht="15.75" customHeight="1">
      <c r="H75" s="80"/>
    </row>
    <row r="76" ht="15.75" customHeight="1">
      <c r="H76" s="80"/>
    </row>
    <row r="77" ht="15.75" customHeight="1">
      <c r="H77" s="80"/>
    </row>
    <row r="78" ht="15.75" customHeight="1">
      <c r="H78" s="80"/>
    </row>
    <row r="79" ht="15.75" customHeight="1">
      <c r="H79" s="80"/>
    </row>
    <row r="80" ht="15.75" customHeight="1">
      <c r="H80" s="80"/>
    </row>
    <row r="81" ht="15.75" customHeight="1">
      <c r="H81" s="80"/>
    </row>
    <row r="82" ht="15.75" customHeight="1">
      <c r="H82" s="80"/>
    </row>
    <row r="83" ht="15.75" customHeight="1">
      <c r="H83" s="80"/>
    </row>
    <row r="84" ht="15.75" customHeight="1">
      <c r="H84" s="80"/>
    </row>
    <row r="85" ht="15.75" customHeight="1">
      <c r="H85" s="80"/>
    </row>
    <row r="86" ht="15.75" customHeight="1">
      <c r="H86" s="80"/>
    </row>
    <row r="87" ht="15.75" customHeight="1">
      <c r="H87" s="80"/>
    </row>
    <row r="88" ht="15.75" customHeight="1">
      <c r="H88" s="80"/>
    </row>
    <row r="89" ht="15.75" customHeight="1">
      <c r="H89" s="80"/>
    </row>
    <row r="90" ht="15.75" customHeight="1">
      <c r="H90" s="80"/>
    </row>
    <row r="91" ht="15.75" customHeight="1">
      <c r="H91" s="80"/>
    </row>
    <row r="92" ht="15.75" customHeight="1">
      <c r="H92" s="80"/>
    </row>
    <row r="93" ht="15.75" customHeight="1">
      <c r="H93" s="80"/>
    </row>
    <row r="94" ht="15.75" customHeight="1">
      <c r="H94" s="80"/>
    </row>
    <row r="95" ht="15.75" customHeight="1">
      <c r="H95" s="80"/>
    </row>
    <row r="96" ht="15.75" customHeight="1">
      <c r="H96" s="80"/>
    </row>
    <row r="97" ht="15.75" customHeight="1">
      <c r="H97" s="80"/>
    </row>
    <row r="98" ht="15.75" customHeight="1">
      <c r="H98" s="80"/>
    </row>
    <row r="99" ht="15.75" customHeight="1">
      <c r="H99" s="80"/>
    </row>
    <row r="100" ht="15.75" customHeight="1">
      <c r="H100" s="80"/>
    </row>
    <row r="101" ht="15.75" customHeight="1">
      <c r="H101" s="80"/>
    </row>
    <row r="102" ht="15.75" customHeight="1">
      <c r="H102" s="80"/>
    </row>
    <row r="103" ht="15.75" customHeight="1">
      <c r="H103" s="80"/>
    </row>
    <row r="104" ht="15.75" customHeight="1">
      <c r="H104" s="80"/>
    </row>
    <row r="105" ht="15.75" customHeight="1">
      <c r="H105" s="80"/>
    </row>
    <row r="106" ht="15.75" customHeight="1">
      <c r="H106" s="80"/>
    </row>
    <row r="107" ht="15.75" customHeight="1">
      <c r="H107" s="80"/>
    </row>
    <row r="108" ht="15.75" customHeight="1">
      <c r="H108" s="80"/>
    </row>
    <row r="109" ht="15.75" customHeight="1">
      <c r="H109" s="80"/>
    </row>
    <row r="110" ht="15.75" customHeight="1">
      <c r="H110" s="80"/>
    </row>
    <row r="111" ht="15.75" customHeight="1">
      <c r="H111" s="80"/>
    </row>
    <row r="112" ht="15.75" customHeight="1">
      <c r="H112" s="80"/>
    </row>
    <row r="113" ht="15.75" customHeight="1">
      <c r="H113" s="80"/>
    </row>
    <row r="114" ht="15.75" customHeight="1">
      <c r="H114" s="80"/>
    </row>
    <row r="115" ht="15.75" customHeight="1">
      <c r="H115" s="80"/>
    </row>
    <row r="116" ht="15.75" customHeight="1">
      <c r="H116" s="80"/>
    </row>
    <row r="117" ht="15.75" customHeight="1">
      <c r="H117" s="80"/>
    </row>
    <row r="118" ht="15.75" customHeight="1">
      <c r="H118" s="80"/>
    </row>
    <row r="119" ht="15.75" customHeight="1">
      <c r="H119" s="80"/>
    </row>
    <row r="120" ht="15.75" customHeight="1">
      <c r="H120" s="80"/>
    </row>
    <row r="121" ht="15.75" customHeight="1">
      <c r="H121" s="80"/>
    </row>
    <row r="122" ht="15.75" customHeight="1">
      <c r="H122" s="80"/>
    </row>
    <row r="123" ht="15.75" customHeight="1">
      <c r="H123" s="80"/>
    </row>
    <row r="124" ht="15.75" customHeight="1">
      <c r="H124" s="80"/>
    </row>
    <row r="125" ht="15.75" customHeight="1">
      <c r="H125" s="80"/>
    </row>
    <row r="126" ht="15.75" customHeight="1">
      <c r="H126" s="80"/>
    </row>
    <row r="127" ht="15.75" customHeight="1">
      <c r="H127" s="80"/>
    </row>
    <row r="128" ht="15.75" customHeight="1">
      <c r="H128" s="80"/>
    </row>
    <row r="129" ht="15.75" customHeight="1">
      <c r="H129" s="80"/>
    </row>
    <row r="130" ht="15.75" customHeight="1">
      <c r="H130" s="80"/>
    </row>
    <row r="131" ht="15.75" customHeight="1">
      <c r="H131" s="80"/>
    </row>
    <row r="132" ht="15.75" customHeight="1">
      <c r="H132" s="80"/>
    </row>
    <row r="133" ht="15.75" customHeight="1">
      <c r="H133" s="80"/>
    </row>
    <row r="134" ht="15.75" customHeight="1">
      <c r="H134" s="80"/>
    </row>
    <row r="135" ht="15.75" customHeight="1">
      <c r="H135" s="80"/>
    </row>
    <row r="136" ht="15.75" customHeight="1">
      <c r="H136" s="80"/>
    </row>
    <row r="137" ht="15.75" customHeight="1">
      <c r="H137" s="80"/>
    </row>
    <row r="138" ht="15.75" customHeight="1">
      <c r="H138" s="80"/>
    </row>
    <row r="139" ht="15.75" customHeight="1">
      <c r="H139" s="80"/>
    </row>
    <row r="140" ht="15.75" customHeight="1">
      <c r="H140" s="80"/>
    </row>
    <row r="141" ht="15.75" customHeight="1">
      <c r="H141" s="80"/>
    </row>
    <row r="142" ht="15.75" customHeight="1">
      <c r="H142" s="80"/>
    </row>
    <row r="143" ht="15.75" customHeight="1">
      <c r="H143" s="80"/>
    </row>
    <row r="144" ht="15.75" customHeight="1">
      <c r="H144" s="80"/>
    </row>
    <row r="145" ht="15.75" customHeight="1">
      <c r="H145" s="80"/>
    </row>
    <row r="146" ht="15.75" customHeight="1">
      <c r="H146" s="80"/>
    </row>
    <row r="147" ht="15.75" customHeight="1">
      <c r="H147" s="80"/>
    </row>
    <row r="148" ht="15.75" customHeight="1">
      <c r="H148" s="80"/>
    </row>
    <row r="149" ht="15.75" customHeight="1">
      <c r="H149" s="80"/>
    </row>
    <row r="150" ht="15.75" customHeight="1">
      <c r="H150" s="80"/>
    </row>
    <row r="151" ht="15.75" customHeight="1">
      <c r="H151" s="80"/>
    </row>
    <row r="152" ht="15.75" customHeight="1">
      <c r="H152" s="80"/>
    </row>
    <row r="153" ht="15.75" customHeight="1">
      <c r="H153" s="80"/>
    </row>
    <row r="154" ht="15.75" customHeight="1">
      <c r="H154" s="80"/>
    </row>
    <row r="155" ht="15.75" customHeight="1">
      <c r="H155" s="80"/>
    </row>
    <row r="156" ht="15.75" customHeight="1">
      <c r="H156" s="80"/>
    </row>
    <row r="157" ht="15.75" customHeight="1">
      <c r="H157" s="80"/>
    </row>
    <row r="158" ht="15.75" customHeight="1">
      <c r="H158" s="80"/>
    </row>
    <row r="159" ht="15.75" customHeight="1">
      <c r="H159" s="80"/>
    </row>
    <row r="160" ht="15.75" customHeight="1">
      <c r="H160" s="80"/>
    </row>
    <row r="161" ht="15.75" customHeight="1">
      <c r="H161" s="80"/>
    </row>
    <row r="162" ht="15.75" customHeight="1">
      <c r="H162" s="80"/>
    </row>
    <row r="163" ht="15.75" customHeight="1">
      <c r="H163" s="80"/>
    </row>
    <row r="164" ht="15.75" customHeight="1">
      <c r="H164" s="80"/>
    </row>
    <row r="165" ht="15.75" customHeight="1">
      <c r="H165" s="80"/>
    </row>
    <row r="166" ht="15.75" customHeight="1">
      <c r="H166" s="80"/>
    </row>
    <row r="167" ht="15.75" customHeight="1">
      <c r="H167" s="80"/>
    </row>
    <row r="168" ht="15.75" customHeight="1">
      <c r="H168" s="80"/>
    </row>
    <row r="169" ht="15.75" customHeight="1">
      <c r="H169" s="80"/>
    </row>
    <row r="170" ht="15.75" customHeight="1">
      <c r="H170" s="80"/>
    </row>
    <row r="171" ht="15.75" customHeight="1">
      <c r="H171" s="80"/>
    </row>
    <row r="172" ht="15.75" customHeight="1">
      <c r="H172" s="80"/>
    </row>
    <row r="173" ht="15.75" customHeight="1">
      <c r="H173" s="80"/>
    </row>
    <row r="174" ht="15.75" customHeight="1">
      <c r="H174" s="80"/>
    </row>
    <row r="175" ht="15.75" customHeight="1">
      <c r="H175" s="80"/>
    </row>
    <row r="176" ht="15.75" customHeight="1">
      <c r="H176" s="80"/>
    </row>
    <row r="177" ht="15.75" customHeight="1">
      <c r="H177" s="80"/>
    </row>
    <row r="178" ht="15.75" customHeight="1">
      <c r="H178" s="80"/>
    </row>
    <row r="179" ht="15.75" customHeight="1">
      <c r="H179" s="80"/>
    </row>
    <row r="180" ht="15.75" customHeight="1">
      <c r="H180" s="80"/>
    </row>
    <row r="181" ht="15.75" customHeight="1">
      <c r="H181" s="80"/>
    </row>
    <row r="182" ht="15.75" customHeight="1">
      <c r="H182" s="80"/>
    </row>
    <row r="183" ht="15.75" customHeight="1">
      <c r="H183" s="80"/>
    </row>
    <row r="184" ht="15.75" customHeight="1">
      <c r="H184" s="80"/>
    </row>
    <row r="185" ht="15.75" customHeight="1">
      <c r="H185" s="80"/>
    </row>
    <row r="186" ht="15.75" customHeight="1">
      <c r="H186" s="80"/>
    </row>
    <row r="187" ht="15.75" customHeight="1">
      <c r="H187" s="80"/>
    </row>
    <row r="188" ht="15.75" customHeight="1">
      <c r="H188" s="80"/>
    </row>
    <row r="189" ht="15.75" customHeight="1">
      <c r="H189" s="80"/>
    </row>
    <row r="190" ht="15.75" customHeight="1">
      <c r="H190" s="80"/>
    </row>
    <row r="191" ht="15.75" customHeight="1">
      <c r="H191" s="80"/>
    </row>
    <row r="192" ht="15.75" customHeight="1">
      <c r="H192" s="80"/>
    </row>
    <row r="193" ht="15.75" customHeight="1">
      <c r="H193" s="80"/>
    </row>
    <row r="194" ht="15.75" customHeight="1">
      <c r="H194" s="80"/>
    </row>
    <row r="195" ht="15.75" customHeight="1">
      <c r="H195" s="80"/>
    </row>
    <row r="196" ht="15.75" customHeight="1">
      <c r="H196" s="80"/>
    </row>
    <row r="197" ht="15.75" customHeight="1">
      <c r="H197" s="80"/>
    </row>
    <row r="198" ht="15.75" customHeight="1">
      <c r="H198" s="80"/>
    </row>
    <row r="199" ht="15.75" customHeight="1">
      <c r="H199" s="80"/>
    </row>
    <row r="200" ht="15.75" customHeight="1">
      <c r="H200" s="80"/>
    </row>
    <row r="201" ht="15.75" customHeight="1">
      <c r="H201" s="80"/>
    </row>
    <row r="202" ht="15.75" customHeight="1">
      <c r="H202" s="80"/>
    </row>
    <row r="203" ht="15.75" customHeight="1">
      <c r="H203" s="80"/>
    </row>
    <row r="204" ht="15.75" customHeight="1">
      <c r="H204" s="80"/>
    </row>
    <row r="205" ht="15.75" customHeight="1">
      <c r="H205" s="80"/>
    </row>
    <row r="206" ht="15.75" customHeight="1">
      <c r="H206" s="80"/>
    </row>
    <row r="207" ht="15.75" customHeight="1">
      <c r="H207" s="80"/>
    </row>
    <row r="208" ht="15.75" customHeight="1">
      <c r="H208" s="80"/>
    </row>
    <row r="209" ht="15.75" customHeight="1">
      <c r="H209" s="80"/>
    </row>
    <row r="210" ht="15.75" customHeight="1">
      <c r="H210" s="80"/>
    </row>
    <row r="211" ht="15.75" customHeight="1">
      <c r="H211" s="80"/>
    </row>
    <row r="212" ht="15.75" customHeight="1">
      <c r="H212" s="80"/>
    </row>
    <row r="213" ht="15.75" customHeight="1">
      <c r="H213" s="80"/>
    </row>
    <row r="214" ht="15.75" customHeight="1">
      <c r="H214" s="80"/>
    </row>
    <row r="215" ht="15.75" customHeight="1">
      <c r="H215" s="80"/>
    </row>
    <row r="216" ht="15.75" customHeight="1">
      <c r="H216" s="80"/>
    </row>
    <row r="217" ht="15.75" customHeight="1">
      <c r="H217" s="80"/>
    </row>
    <row r="218" ht="15.75" customHeight="1">
      <c r="H218" s="80"/>
    </row>
    <row r="219" ht="15.75" customHeight="1">
      <c r="H219" s="80"/>
    </row>
    <row r="220" ht="15.75" customHeight="1">
      <c r="H220" s="80"/>
    </row>
    <row r="221" ht="15.75" customHeight="1">
      <c r="H221" s="80"/>
    </row>
    <row r="222" ht="15.75" customHeight="1">
      <c r="H222" s="80"/>
    </row>
    <row r="223" ht="15.75" customHeight="1">
      <c r="H223" s="80"/>
    </row>
    <row r="224" ht="15.75" customHeight="1">
      <c r="H224" s="80"/>
    </row>
    <row r="225" ht="15.75" customHeight="1">
      <c r="H225" s="80"/>
    </row>
    <row r="226" ht="15.75" customHeight="1">
      <c r="H226" s="80"/>
    </row>
    <row r="227" ht="15.75" customHeight="1">
      <c r="H227" s="80"/>
    </row>
    <row r="228" ht="15.75" customHeight="1">
      <c r="H228" s="80"/>
    </row>
    <row r="229" ht="15.75" customHeight="1">
      <c r="H229" s="80"/>
    </row>
    <row r="230" ht="15.75" customHeight="1">
      <c r="H230" s="80"/>
    </row>
    <row r="231" ht="15.75" customHeight="1">
      <c r="H231" s="80"/>
    </row>
    <row r="232" ht="15.75" customHeight="1">
      <c r="H232" s="80"/>
    </row>
    <row r="233" ht="15.75" customHeight="1">
      <c r="H233" s="80"/>
    </row>
    <row r="234" ht="15.75" customHeight="1">
      <c r="H234" s="80"/>
    </row>
    <row r="235" ht="15.75" customHeight="1">
      <c r="H235" s="80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83" t="s">
        <v>154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34.5" customHeight="1">
      <c r="A2" s="84" t="s">
        <v>1</v>
      </c>
      <c r="B2" s="84" t="s">
        <v>2</v>
      </c>
      <c r="C2" s="84" t="s">
        <v>3</v>
      </c>
      <c r="D2" s="85" t="s">
        <v>4</v>
      </c>
      <c r="E2" s="85" t="s">
        <v>4</v>
      </c>
      <c r="F2" s="85" t="s">
        <v>4</v>
      </c>
      <c r="G2" s="85" t="s">
        <v>4</v>
      </c>
      <c r="H2" s="85" t="s">
        <v>4</v>
      </c>
      <c r="I2" s="86" t="s">
        <v>5</v>
      </c>
      <c r="J2" s="84" t="s">
        <v>128</v>
      </c>
      <c r="K2" s="84" t="s">
        <v>155</v>
      </c>
      <c r="L2" s="87" t="s">
        <v>156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ht="63.0" customHeight="1">
      <c r="A3" s="10"/>
      <c r="B3" s="10"/>
      <c r="C3" s="10"/>
      <c r="D3" s="88" t="s">
        <v>157</v>
      </c>
      <c r="E3" s="88" t="s">
        <v>158</v>
      </c>
      <c r="F3" s="88" t="s">
        <v>159</v>
      </c>
      <c r="G3" s="88" t="s">
        <v>160</v>
      </c>
      <c r="H3" s="88"/>
      <c r="I3" s="89" t="s">
        <v>14</v>
      </c>
      <c r="J3" s="10"/>
      <c r="K3" s="10"/>
      <c r="L3" s="1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ht="30.75" customHeight="1">
      <c r="A4" s="90" t="s">
        <v>15</v>
      </c>
      <c r="B4" s="91">
        <v>8633.0</v>
      </c>
      <c r="C4" s="91" t="s">
        <v>16</v>
      </c>
      <c r="D4" s="92">
        <v>17147.0</v>
      </c>
      <c r="E4" s="92">
        <v>17147.0</v>
      </c>
      <c r="F4" s="92">
        <v>17147.0</v>
      </c>
      <c r="G4" s="92">
        <v>17147.0</v>
      </c>
      <c r="H4" s="92"/>
      <c r="I4" s="93" t="s">
        <v>17</v>
      </c>
      <c r="J4" s="94">
        <v>1400.0</v>
      </c>
      <c r="K4" s="95">
        <f t="shared" ref="K4:K33" si="1">SUM(G4-F4)</f>
        <v>0</v>
      </c>
      <c r="L4" s="9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ht="25.5" customHeight="1">
      <c r="A5" s="97" t="s">
        <v>18</v>
      </c>
      <c r="B5" s="91">
        <v>8634.0</v>
      </c>
      <c r="C5" s="91" t="s">
        <v>19</v>
      </c>
      <c r="D5" s="92">
        <v>16336.0</v>
      </c>
      <c r="E5" s="92">
        <v>16336.0</v>
      </c>
      <c r="F5" s="92">
        <v>16336.0</v>
      </c>
      <c r="G5" s="92">
        <v>16336.0</v>
      </c>
      <c r="H5" s="92"/>
      <c r="I5" s="93" t="s">
        <v>20</v>
      </c>
      <c r="J5" s="94">
        <v>1400.0</v>
      </c>
      <c r="K5" s="95">
        <f t="shared" si="1"/>
        <v>0</v>
      </c>
      <c r="L5" s="9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24.0" customHeight="1">
      <c r="A6" s="97" t="s">
        <v>21</v>
      </c>
      <c r="B6" s="91">
        <v>8635.0</v>
      </c>
      <c r="C6" s="91" t="s">
        <v>22</v>
      </c>
      <c r="D6" s="92">
        <v>172992.0</v>
      </c>
      <c r="E6" s="92">
        <v>172992.0</v>
      </c>
      <c r="F6" s="92">
        <v>173041.0</v>
      </c>
      <c r="G6" s="92">
        <v>173041.0</v>
      </c>
      <c r="H6" s="92"/>
      <c r="I6" s="93" t="s">
        <v>23</v>
      </c>
      <c r="J6" s="94">
        <v>1400.0</v>
      </c>
      <c r="K6" s="95">
        <f t="shared" si="1"/>
        <v>0</v>
      </c>
      <c r="L6" s="9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24.75" customHeight="1">
      <c r="A7" s="97" t="s">
        <v>24</v>
      </c>
      <c r="B7" s="91">
        <v>8636.0</v>
      </c>
      <c r="C7" s="91" t="s">
        <v>25</v>
      </c>
      <c r="D7" s="92">
        <v>136880.0</v>
      </c>
      <c r="E7" s="92">
        <v>136886.0</v>
      </c>
      <c r="F7" s="92">
        <v>138325.0</v>
      </c>
      <c r="G7" s="92">
        <v>138352.0</v>
      </c>
      <c r="H7" s="92"/>
      <c r="I7" s="93" t="s">
        <v>26</v>
      </c>
      <c r="J7" s="94">
        <v>1400.0</v>
      </c>
      <c r="K7" s="95">
        <f t="shared" si="1"/>
        <v>27</v>
      </c>
      <c r="L7" s="9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22.5" customHeight="1">
      <c r="A8" s="97" t="s">
        <v>27</v>
      </c>
      <c r="B8" s="91">
        <v>8637.0</v>
      </c>
      <c r="C8" s="91" t="s">
        <v>28</v>
      </c>
      <c r="D8" s="92">
        <v>41768.0</v>
      </c>
      <c r="E8" s="92">
        <v>41769.0</v>
      </c>
      <c r="F8" s="92">
        <v>41769.0</v>
      </c>
      <c r="G8" s="92">
        <v>41769.0</v>
      </c>
      <c r="H8" s="92"/>
      <c r="I8" s="93" t="s">
        <v>29</v>
      </c>
      <c r="J8" s="94">
        <v>1400.0</v>
      </c>
      <c r="K8" s="95">
        <f t="shared" si="1"/>
        <v>0</v>
      </c>
      <c r="L8" s="96"/>
      <c r="M8" s="46"/>
      <c r="N8" s="46" t="s">
        <v>30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22.5" customHeight="1">
      <c r="A9" s="97" t="s">
        <v>31</v>
      </c>
      <c r="B9" s="91">
        <v>8638.0</v>
      </c>
      <c r="C9" s="91" t="s">
        <v>32</v>
      </c>
      <c r="D9" s="92">
        <v>153511.0</v>
      </c>
      <c r="E9" s="92">
        <v>153511.0</v>
      </c>
      <c r="F9" s="92">
        <v>153993.0</v>
      </c>
      <c r="G9" s="92">
        <v>153993.0</v>
      </c>
      <c r="H9" s="92"/>
      <c r="I9" s="93" t="s">
        <v>33</v>
      </c>
      <c r="J9" s="94">
        <v>1400.0</v>
      </c>
      <c r="K9" s="95">
        <f t="shared" si="1"/>
        <v>0</v>
      </c>
      <c r="L9" s="9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24.75" customHeight="1">
      <c r="A10" s="97" t="s">
        <v>34</v>
      </c>
      <c r="B10" s="91">
        <v>8690.0</v>
      </c>
      <c r="C10" s="91" t="s">
        <v>35</v>
      </c>
      <c r="D10" s="92">
        <v>41231.0</v>
      </c>
      <c r="E10" s="92">
        <v>41231.0</v>
      </c>
      <c r="F10" s="92">
        <v>41465.0</v>
      </c>
      <c r="G10" s="92">
        <v>41727.0</v>
      </c>
      <c r="H10" s="92"/>
      <c r="I10" s="93" t="s">
        <v>36</v>
      </c>
      <c r="J10" s="94">
        <v>1400.0</v>
      </c>
      <c r="K10" s="95">
        <f t="shared" si="1"/>
        <v>262</v>
      </c>
      <c r="L10" s="9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21.75" customHeight="1">
      <c r="A11" s="97" t="s">
        <v>37</v>
      </c>
      <c r="B11" s="91">
        <v>8691.0</v>
      </c>
      <c r="C11" s="91" t="s">
        <v>38</v>
      </c>
      <c r="D11" s="92">
        <v>2843.0</v>
      </c>
      <c r="E11" s="92">
        <v>2843.0</v>
      </c>
      <c r="F11" s="92">
        <v>2843.0</v>
      </c>
      <c r="G11" s="92">
        <v>2843.0</v>
      </c>
      <c r="H11" s="92"/>
      <c r="I11" s="93">
        <v>2020.0</v>
      </c>
      <c r="J11" s="94">
        <v>1400.0</v>
      </c>
      <c r="K11" s="95">
        <f t="shared" si="1"/>
        <v>0</v>
      </c>
      <c r="L11" s="9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22.5" customHeight="1">
      <c r="A12" s="90" t="s">
        <v>39</v>
      </c>
      <c r="B12" s="91">
        <v>8692.0</v>
      </c>
      <c r="C12" s="91" t="s">
        <v>40</v>
      </c>
      <c r="D12" s="92">
        <v>17094.0</v>
      </c>
      <c r="E12" s="92">
        <v>17094.0</v>
      </c>
      <c r="F12" s="92">
        <v>17095.0</v>
      </c>
      <c r="G12" s="92">
        <v>17095.0</v>
      </c>
      <c r="H12" s="92"/>
      <c r="I12" s="93" t="s">
        <v>41</v>
      </c>
      <c r="J12" s="94">
        <v>1400.0</v>
      </c>
      <c r="K12" s="95">
        <f t="shared" si="1"/>
        <v>0</v>
      </c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27.0" customHeight="1">
      <c r="A13" s="98" t="s">
        <v>42</v>
      </c>
      <c r="B13" s="91">
        <v>8693.0</v>
      </c>
      <c r="C13" s="91" t="s">
        <v>43</v>
      </c>
      <c r="D13" s="92">
        <v>61929.0</v>
      </c>
      <c r="E13" s="92">
        <v>62062.0</v>
      </c>
      <c r="F13" s="92">
        <v>63925.0</v>
      </c>
      <c r="G13" s="92">
        <v>64925.0</v>
      </c>
      <c r="H13" s="92"/>
      <c r="I13" s="93" t="s">
        <v>44</v>
      </c>
      <c r="J13" s="94">
        <v>1400.0</v>
      </c>
      <c r="K13" s="95">
        <f t="shared" si="1"/>
        <v>1000</v>
      </c>
      <c r="L13" s="9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24.0" customHeight="1">
      <c r="A14" s="90" t="s">
        <v>45</v>
      </c>
      <c r="B14" s="91">
        <v>8694.0</v>
      </c>
      <c r="C14" s="91" t="s">
        <v>46</v>
      </c>
      <c r="D14" s="92">
        <v>138594.0</v>
      </c>
      <c r="E14" s="92">
        <v>139132.0</v>
      </c>
      <c r="F14" s="92">
        <v>140305.0</v>
      </c>
      <c r="G14" s="92">
        <v>141957.0</v>
      </c>
      <c r="H14" s="92"/>
      <c r="I14" s="93" t="s">
        <v>47</v>
      </c>
      <c r="J14" s="94">
        <v>1400.0</v>
      </c>
      <c r="K14" s="95">
        <f t="shared" si="1"/>
        <v>1652</v>
      </c>
      <c r="L14" s="96">
        <v>252.0</v>
      </c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28.5" customHeight="1">
      <c r="A15" s="97" t="s">
        <v>48</v>
      </c>
      <c r="B15" s="91">
        <v>8695.0</v>
      </c>
      <c r="C15" s="91" t="s">
        <v>49</v>
      </c>
      <c r="D15" s="92">
        <v>77057.0</v>
      </c>
      <c r="E15" s="92">
        <v>77057.0</v>
      </c>
      <c r="F15" s="92">
        <v>77057.0</v>
      </c>
      <c r="G15" s="92">
        <v>77463.0</v>
      </c>
      <c r="H15" s="92"/>
      <c r="I15" s="93" t="s">
        <v>50</v>
      </c>
      <c r="J15" s="94">
        <v>1400.0</v>
      </c>
      <c r="K15" s="95">
        <f t="shared" si="1"/>
        <v>406</v>
      </c>
      <c r="L15" s="9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29.25" customHeight="1">
      <c r="A16" s="97" t="s">
        <v>152</v>
      </c>
      <c r="B16" s="91">
        <v>8696.0</v>
      </c>
      <c r="C16" s="91" t="s">
        <v>52</v>
      </c>
      <c r="D16" s="92">
        <v>98490.0</v>
      </c>
      <c r="E16" s="92">
        <v>98491.0</v>
      </c>
      <c r="F16" s="92">
        <v>98492.0</v>
      </c>
      <c r="G16" s="92">
        <v>98492.0</v>
      </c>
      <c r="H16" s="92"/>
      <c r="I16" s="93" t="s">
        <v>26</v>
      </c>
      <c r="J16" s="94">
        <v>1400.0</v>
      </c>
      <c r="K16" s="95">
        <f t="shared" si="1"/>
        <v>0</v>
      </c>
      <c r="L16" s="9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30.0" customHeight="1">
      <c r="A17" s="98" t="s">
        <v>53</v>
      </c>
      <c r="B17" s="91">
        <v>8697.0</v>
      </c>
      <c r="C17" s="91" t="s">
        <v>54</v>
      </c>
      <c r="D17" s="92">
        <v>65069.0</v>
      </c>
      <c r="E17" s="92">
        <v>65756.0</v>
      </c>
      <c r="F17" s="92">
        <v>66446.0</v>
      </c>
      <c r="G17" s="92">
        <v>66889.0</v>
      </c>
      <c r="H17" s="92"/>
      <c r="I17" s="93" t="s">
        <v>55</v>
      </c>
      <c r="J17" s="94">
        <v>1400.0</v>
      </c>
      <c r="K17" s="95">
        <f t="shared" si="1"/>
        <v>443</v>
      </c>
      <c r="L17" s="9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32.25" customHeight="1">
      <c r="A18" s="99" t="s">
        <v>56</v>
      </c>
      <c r="B18" s="91">
        <v>8698.0</v>
      </c>
      <c r="C18" s="91" t="s">
        <v>57</v>
      </c>
      <c r="D18" s="92">
        <v>70575.0</v>
      </c>
      <c r="E18" s="92">
        <v>70575.0</v>
      </c>
      <c r="F18" s="92">
        <v>70575.0</v>
      </c>
      <c r="G18" s="92">
        <v>70580.0</v>
      </c>
      <c r="H18" s="92"/>
      <c r="I18" s="93" t="s">
        <v>58</v>
      </c>
      <c r="J18" s="94">
        <v>1400.0</v>
      </c>
      <c r="K18" s="95">
        <f t="shared" si="1"/>
        <v>5</v>
      </c>
      <c r="L18" s="9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32.25" customHeight="1">
      <c r="A19" s="90" t="s">
        <v>109</v>
      </c>
      <c r="B19" s="91">
        <v>8699.0</v>
      </c>
      <c r="C19" s="91" t="s">
        <v>60</v>
      </c>
      <c r="D19" s="92">
        <v>2019.0</v>
      </c>
      <c r="E19" s="92">
        <v>2019.0</v>
      </c>
      <c r="F19" s="92">
        <v>2019.0</v>
      </c>
      <c r="G19" s="92">
        <v>2019.0</v>
      </c>
      <c r="H19" s="92"/>
      <c r="I19" s="93" t="s">
        <v>61</v>
      </c>
      <c r="J19" s="94">
        <v>1400.0</v>
      </c>
      <c r="K19" s="95">
        <f t="shared" si="1"/>
        <v>0</v>
      </c>
      <c r="L19" s="9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30.0" customHeight="1">
      <c r="A20" s="90" t="s">
        <v>62</v>
      </c>
      <c r="B20" s="91">
        <v>8700.0</v>
      </c>
      <c r="C20" s="91" t="s">
        <v>63</v>
      </c>
      <c r="D20" s="92">
        <v>8149.0</v>
      </c>
      <c r="E20" s="92">
        <v>8150.0</v>
      </c>
      <c r="F20" s="92">
        <v>8150.0</v>
      </c>
      <c r="G20" s="92">
        <v>8150.0</v>
      </c>
      <c r="H20" s="92"/>
      <c r="I20" s="93" t="s">
        <v>64</v>
      </c>
      <c r="J20" s="94">
        <v>1400.0</v>
      </c>
      <c r="K20" s="95">
        <f t="shared" si="1"/>
        <v>0</v>
      </c>
      <c r="L20" s="9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27.0" customHeight="1">
      <c r="A21" s="97" t="s">
        <v>65</v>
      </c>
      <c r="B21" s="91">
        <v>8701.0</v>
      </c>
      <c r="C21" s="91" t="s">
        <v>66</v>
      </c>
      <c r="D21" s="92">
        <v>74058.0</v>
      </c>
      <c r="E21" s="92">
        <v>74058.0</v>
      </c>
      <c r="F21" s="92">
        <v>74058.0</v>
      </c>
      <c r="G21" s="92">
        <v>74058.0</v>
      </c>
      <c r="H21" s="92"/>
      <c r="I21" s="93" t="s">
        <v>67</v>
      </c>
      <c r="J21" s="94">
        <v>1400.0</v>
      </c>
      <c r="K21" s="95">
        <f t="shared" si="1"/>
        <v>0</v>
      </c>
      <c r="L21" s="9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29.25" customHeight="1">
      <c r="A22" s="97" t="s">
        <v>68</v>
      </c>
      <c r="B22" s="91">
        <v>8702.0</v>
      </c>
      <c r="C22" s="91" t="s">
        <v>69</v>
      </c>
      <c r="D22" s="92">
        <v>43339.0</v>
      </c>
      <c r="E22" s="92">
        <v>43339.0</v>
      </c>
      <c r="F22" s="92">
        <v>43339.0</v>
      </c>
      <c r="G22" s="92">
        <v>43339.0</v>
      </c>
      <c r="H22" s="92"/>
      <c r="I22" s="93" t="s">
        <v>70</v>
      </c>
      <c r="J22" s="94">
        <v>1400.0</v>
      </c>
      <c r="K22" s="95">
        <f t="shared" si="1"/>
        <v>0</v>
      </c>
      <c r="L22" s="9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29.25" customHeight="1">
      <c r="A23" s="97" t="s">
        <v>71</v>
      </c>
      <c r="B23" s="91">
        <v>8703.0</v>
      </c>
      <c r="C23" s="91" t="s">
        <v>72</v>
      </c>
      <c r="D23" s="92">
        <v>45100.0</v>
      </c>
      <c r="E23" s="92">
        <v>45208.0</v>
      </c>
      <c r="F23" s="92">
        <v>45283.0</v>
      </c>
      <c r="G23" s="92">
        <v>45283.0</v>
      </c>
      <c r="H23" s="92"/>
      <c r="I23" s="93" t="s">
        <v>73</v>
      </c>
      <c r="J23" s="94">
        <v>1400.0</v>
      </c>
      <c r="K23" s="95">
        <f t="shared" si="1"/>
        <v>0</v>
      </c>
      <c r="L23" s="9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25.5" customHeight="1">
      <c r="A24" s="98" t="s">
        <v>74</v>
      </c>
      <c r="B24" s="91">
        <v>8704.0</v>
      </c>
      <c r="C24" s="91" t="s">
        <v>75</v>
      </c>
      <c r="D24" s="92">
        <v>22411.0</v>
      </c>
      <c r="E24" s="92">
        <v>22411.0</v>
      </c>
      <c r="F24" s="92">
        <v>22411.0</v>
      </c>
      <c r="G24" s="92">
        <v>22411.0</v>
      </c>
      <c r="H24" s="92"/>
      <c r="I24" s="93" t="s">
        <v>76</v>
      </c>
      <c r="J24" s="94">
        <v>1400.0</v>
      </c>
      <c r="K24" s="95">
        <f t="shared" si="1"/>
        <v>0</v>
      </c>
      <c r="L24" s="9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24.0" customHeight="1">
      <c r="A25" s="97" t="s">
        <v>77</v>
      </c>
      <c r="B25" s="91">
        <v>8705.0</v>
      </c>
      <c r="C25" s="91" t="s">
        <v>78</v>
      </c>
      <c r="D25" s="92">
        <v>86367.0</v>
      </c>
      <c r="E25" s="92">
        <v>86368.0</v>
      </c>
      <c r="F25" s="92">
        <v>86368.0</v>
      </c>
      <c r="G25" s="92">
        <v>86368.0</v>
      </c>
      <c r="H25" s="92"/>
      <c r="I25" s="93" t="s">
        <v>79</v>
      </c>
      <c r="J25" s="94">
        <v>1400.0</v>
      </c>
      <c r="K25" s="95">
        <f t="shared" si="1"/>
        <v>0</v>
      </c>
      <c r="L25" s="9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26.25" customHeight="1">
      <c r="A26" s="97" t="s">
        <v>80</v>
      </c>
      <c r="B26" s="91">
        <v>8706.0</v>
      </c>
      <c r="C26" s="91" t="s">
        <v>81</v>
      </c>
      <c r="D26" s="92">
        <v>167816.0</v>
      </c>
      <c r="E26" s="92">
        <v>169106.0</v>
      </c>
      <c r="F26" s="92">
        <v>170558.0</v>
      </c>
      <c r="G26" s="92">
        <v>171848.0</v>
      </c>
      <c r="H26" s="92"/>
      <c r="I26" s="100">
        <v>0.5</v>
      </c>
      <c r="J26" s="94">
        <v>1400.0</v>
      </c>
      <c r="K26" s="95">
        <f t="shared" si="1"/>
        <v>1290</v>
      </c>
      <c r="L26" s="9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22.5" customHeight="1">
      <c r="A27" s="98" t="s">
        <v>82</v>
      </c>
      <c r="B27" s="91">
        <v>8707.0</v>
      </c>
      <c r="C27" s="91" t="s">
        <v>83</v>
      </c>
      <c r="D27" s="92">
        <v>104567.0</v>
      </c>
      <c r="E27" s="92">
        <v>104569.0</v>
      </c>
      <c r="F27" s="92">
        <v>104581.0</v>
      </c>
      <c r="G27" s="92">
        <v>104585.0</v>
      </c>
      <c r="H27" s="92"/>
      <c r="I27" s="93" t="s">
        <v>84</v>
      </c>
      <c r="J27" s="94">
        <v>1400.0</v>
      </c>
      <c r="K27" s="95">
        <f t="shared" si="1"/>
        <v>4</v>
      </c>
      <c r="L27" s="9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ht="30.0" customHeight="1">
      <c r="A28" s="90" t="s">
        <v>85</v>
      </c>
      <c r="B28" s="91">
        <v>8708.0</v>
      </c>
      <c r="C28" s="91" t="s">
        <v>86</v>
      </c>
      <c r="D28" s="92">
        <v>47669.0</v>
      </c>
      <c r="E28" s="92">
        <v>47672.0</v>
      </c>
      <c r="F28" s="92">
        <v>47672.0</v>
      </c>
      <c r="G28" s="92">
        <v>47674.0</v>
      </c>
      <c r="H28" s="92"/>
      <c r="I28" s="93" t="s">
        <v>87</v>
      </c>
      <c r="J28" s="94">
        <v>1400.0</v>
      </c>
      <c r="K28" s="95">
        <f t="shared" si="1"/>
        <v>2</v>
      </c>
      <c r="L28" s="9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ht="23.25" customHeight="1">
      <c r="A29" s="97" t="s">
        <v>117</v>
      </c>
      <c r="B29" s="91">
        <v>8709.0</v>
      </c>
      <c r="C29" s="91" t="s">
        <v>89</v>
      </c>
      <c r="D29" s="92">
        <v>8076.0</v>
      </c>
      <c r="E29" s="92">
        <v>8076.0</v>
      </c>
      <c r="F29" s="92">
        <v>8076.0</v>
      </c>
      <c r="G29" s="92">
        <v>8076.0</v>
      </c>
      <c r="H29" s="92"/>
      <c r="I29" s="93" t="s">
        <v>90</v>
      </c>
      <c r="J29" s="94">
        <v>1400.0</v>
      </c>
      <c r="K29" s="95">
        <f t="shared" si="1"/>
        <v>0</v>
      </c>
      <c r="L29" s="9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ht="22.5" customHeight="1">
      <c r="A30" s="97" t="s">
        <v>91</v>
      </c>
      <c r="B30" s="91">
        <v>8710.0</v>
      </c>
      <c r="C30" s="91" t="s">
        <v>92</v>
      </c>
      <c r="D30" s="92">
        <v>30659.0</v>
      </c>
      <c r="E30" s="92">
        <v>30659.0</v>
      </c>
      <c r="F30" s="92">
        <v>30659.0</v>
      </c>
      <c r="G30" s="92">
        <v>30659.0</v>
      </c>
      <c r="H30" s="92"/>
      <c r="I30" s="93" t="s">
        <v>93</v>
      </c>
      <c r="J30" s="94">
        <v>1400.0</v>
      </c>
      <c r="K30" s="95">
        <f t="shared" si="1"/>
        <v>0</v>
      </c>
      <c r="L30" s="9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ht="22.5" customHeight="1">
      <c r="A31" s="97" t="s">
        <v>94</v>
      </c>
      <c r="B31" s="91">
        <v>8711.0</v>
      </c>
      <c r="C31" s="91" t="s">
        <v>95</v>
      </c>
      <c r="D31" s="92">
        <v>33067.0</v>
      </c>
      <c r="E31" s="92">
        <v>33807.0</v>
      </c>
      <c r="F31" s="92">
        <v>35221.0</v>
      </c>
      <c r="G31" s="92">
        <v>36639.0</v>
      </c>
      <c r="H31" s="92"/>
      <c r="I31" s="93" t="s">
        <v>96</v>
      </c>
      <c r="J31" s="94">
        <v>1400.0</v>
      </c>
      <c r="K31" s="95">
        <f t="shared" si="1"/>
        <v>1418</v>
      </c>
      <c r="L31" s="96">
        <v>18.0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ht="22.5" customHeight="1">
      <c r="A32" s="97" t="s">
        <v>97</v>
      </c>
      <c r="B32" s="91">
        <v>8712.0</v>
      </c>
      <c r="C32" s="91" t="s">
        <v>98</v>
      </c>
      <c r="D32" s="92">
        <v>36237.0</v>
      </c>
      <c r="E32" s="92">
        <v>36237.0</v>
      </c>
      <c r="F32" s="92">
        <v>36237.0</v>
      </c>
      <c r="G32" s="92">
        <v>36237.0</v>
      </c>
      <c r="H32" s="92"/>
      <c r="I32" s="93" t="s">
        <v>99</v>
      </c>
      <c r="J32" s="94">
        <v>1400.0</v>
      </c>
      <c r="K32" s="95">
        <f t="shared" si="1"/>
        <v>0</v>
      </c>
      <c r="L32" s="9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ht="22.5" customHeight="1">
      <c r="A33" s="97" t="s">
        <v>100</v>
      </c>
      <c r="B33" s="91">
        <v>8713.0</v>
      </c>
      <c r="C33" s="91" t="s">
        <v>101</v>
      </c>
      <c r="D33" s="92">
        <v>132236.0</v>
      </c>
      <c r="E33" s="92">
        <v>132236.0</v>
      </c>
      <c r="F33" s="92">
        <v>132236.0</v>
      </c>
      <c r="G33" s="92">
        <v>132236.0</v>
      </c>
      <c r="H33" s="92"/>
      <c r="I33" s="93" t="s">
        <v>102</v>
      </c>
      <c r="J33" s="94">
        <v>1400.0</v>
      </c>
      <c r="K33" s="95">
        <f t="shared" si="1"/>
        <v>0</v>
      </c>
      <c r="L33" s="9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ht="15.75" customHeight="1">
      <c r="A34" s="46"/>
      <c r="B34" s="46"/>
      <c r="C34" s="46"/>
      <c r="D34" s="68"/>
      <c r="E34" s="68"/>
      <c r="F34" s="68"/>
      <c r="G34" s="68"/>
      <c r="H34" s="68"/>
      <c r="I34" s="101"/>
      <c r="J34" s="102">
        <f t="shared" ref="J34:K34" si="2">SUM(J4:J33)</f>
        <v>42000</v>
      </c>
      <c r="K34" s="95">
        <f t="shared" si="2"/>
        <v>6509</v>
      </c>
      <c r="L34" s="9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ht="71.25" customHeight="1">
      <c r="A35" s="80"/>
      <c r="B35" s="46"/>
      <c r="C35" s="46"/>
      <c r="D35" s="46"/>
      <c r="E35" s="46"/>
      <c r="F35" s="46"/>
      <c r="G35" s="46"/>
      <c r="H35" s="46"/>
      <c r="I35" s="103"/>
      <c r="J35" s="104" t="s">
        <v>118</v>
      </c>
      <c r="K35" s="95"/>
      <c r="L35" s="87" t="s">
        <v>161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103"/>
      <c r="J36" s="10"/>
      <c r="K36" s="95"/>
      <c r="L36" s="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103"/>
      <c r="K37" s="9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103"/>
      <c r="K38" s="95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6.5"/>
    <col customWidth="1" min="3" max="3" width="15.0"/>
    <col customWidth="1" min="4" max="5" width="12.13"/>
    <col customWidth="1" min="6" max="6" width="11.63"/>
    <col customWidth="1" min="7" max="7" width="11.5"/>
    <col customWidth="1" min="8" max="8" width="12.0"/>
    <col customWidth="1" min="9" max="9" width="16.13"/>
    <col customWidth="1" min="10" max="10" width="13.0"/>
    <col customWidth="1" min="11" max="11" width="11.63"/>
    <col customWidth="1" min="12" max="12" width="14.0"/>
    <col customWidth="1" min="13" max="18" width="7.63"/>
  </cols>
  <sheetData>
    <row r="1" ht="27.75" customHeight="1">
      <c r="A1" s="83" t="s">
        <v>162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ht="34.5" customHeight="1">
      <c r="A2" s="84" t="s">
        <v>1</v>
      </c>
      <c r="B2" s="84" t="s">
        <v>2</v>
      </c>
      <c r="C2" s="84" t="s">
        <v>3</v>
      </c>
      <c r="D2" s="85" t="s">
        <v>4</v>
      </c>
      <c r="E2" s="85" t="s">
        <v>4</v>
      </c>
      <c r="F2" s="85" t="s">
        <v>4</v>
      </c>
      <c r="G2" s="85" t="s">
        <v>4</v>
      </c>
      <c r="H2" s="85" t="s">
        <v>4</v>
      </c>
      <c r="I2" s="86" t="s">
        <v>5</v>
      </c>
      <c r="J2" s="84" t="s">
        <v>128</v>
      </c>
      <c r="K2" s="84" t="s">
        <v>163</v>
      </c>
      <c r="L2" s="87" t="s">
        <v>164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ht="63.0" customHeight="1">
      <c r="A3" s="10"/>
      <c r="B3" s="10"/>
      <c r="C3" s="10"/>
      <c r="D3" s="88" t="s">
        <v>165</v>
      </c>
      <c r="E3" s="88" t="s">
        <v>166</v>
      </c>
      <c r="F3" s="88" t="s">
        <v>167</v>
      </c>
      <c r="G3" s="88" t="s">
        <v>168</v>
      </c>
      <c r="H3" s="88" t="s">
        <v>169</v>
      </c>
      <c r="I3" s="89" t="s">
        <v>14</v>
      </c>
      <c r="J3" s="10"/>
      <c r="K3" s="10"/>
      <c r="L3" s="1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ht="30.75" customHeight="1">
      <c r="A4" s="90" t="s">
        <v>15</v>
      </c>
      <c r="B4" s="91">
        <v>8633.0</v>
      </c>
      <c r="C4" s="91" t="s">
        <v>16</v>
      </c>
      <c r="D4" s="92">
        <v>17142.0</v>
      </c>
      <c r="E4" s="92">
        <v>17142.0</v>
      </c>
      <c r="F4" s="92">
        <v>17142.0</v>
      </c>
      <c r="G4" s="92">
        <v>17143.0</v>
      </c>
      <c r="H4" s="92">
        <v>17147.0</v>
      </c>
      <c r="I4" s="93" t="s">
        <v>17</v>
      </c>
      <c r="J4" s="94">
        <v>1400.0</v>
      </c>
      <c r="K4" s="95">
        <f t="shared" ref="K4:K33" si="1">SUM(H4-G4)</f>
        <v>4</v>
      </c>
      <c r="L4" s="9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ht="25.5" customHeight="1">
      <c r="A5" s="97" t="s">
        <v>18</v>
      </c>
      <c r="B5" s="91">
        <v>8634.0</v>
      </c>
      <c r="C5" s="91" t="s">
        <v>19</v>
      </c>
      <c r="D5" s="92">
        <v>16336.0</v>
      </c>
      <c r="E5" s="92">
        <v>16336.0</v>
      </c>
      <c r="F5" s="92">
        <v>16336.0</v>
      </c>
      <c r="G5" s="92">
        <v>16336.0</v>
      </c>
      <c r="H5" s="92">
        <v>16336.0</v>
      </c>
      <c r="I5" s="93" t="s">
        <v>20</v>
      </c>
      <c r="J5" s="94">
        <v>1400.0</v>
      </c>
      <c r="K5" s="95">
        <f t="shared" si="1"/>
        <v>0</v>
      </c>
      <c r="L5" s="9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24.0" customHeight="1">
      <c r="A6" s="97" t="s">
        <v>21</v>
      </c>
      <c r="B6" s="91">
        <v>8635.0</v>
      </c>
      <c r="C6" s="91" t="s">
        <v>22</v>
      </c>
      <c r="D6" s="92">
        <v>169231.0</v>
      </c>
      <c r="E6" s="92">
        <v>170622.0</v>
      </c>
      <c r="F6" s="92">
        <v>171843.0</v>
      </c>
      <c r="G6" s="92">
        <v>172991.0</v>
      </c>
      <c r="H6" s="92">
        <v>172991.0</v>
      </c>
      <c r="I6" s="93" t="s">
        <v>23</v>
      </c>
      <c r="J6" s="94">
        <v>1400.0</v>
      </c>
      <c r="K6" s="95">
        <f t="shared" si="1"/>
        <v>0</v>
      </c>
      <c r="L6" s="9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24.75" customHeight="1">
      <c r="A7" s="97" t="s">
        <v>24</v>
      </c>
      <c r="B7" s="91">
        <v>8636.0</v>
      </c>
      <c r="C7" s="91" t="s">
        <v>25</v>
      </c>
      <c r="D7" s="92">
        <v>132420.0</v>
      </c>
      <c r="E7" s="92">
        <v>134518.0</v>
      </c>
      <c r="F7" s="92">
        <v>134575.0</v>
      </c>
      <c r="G7" s="92">
        <v>135802.0</v>
      </c>
      <c r="H7" s="92">
        <v>136852.0</v>
      </c>
      <c r="I7" s="93" t="s">
        <v>26</v>
      </c>
      <c r="J7" s="94">
        <v>1400.0</v>
      </c>
      <c r="K7" s="95">
        <f t="shared" si="1"/>
        <v>1050</v>
      </c>
      <c r="L7" s="9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22.5" customHeight="1">
      <c r="A8" s="97" t="s">
        <v>27</v>
      </c>
      <c r="B8" s="91">
        <v>8637.0</v>
      </c>
      <c r="C8" s="91" t="s">
        <v>28</v>
      </c>
      <c r="D8" s="92">
        <v>41767.0</v>
      </c>
      <c r="E8" s="92">
        <v>41767.0</v>
      </c>
      <c r="F8" s="92">
        <v>41768.0</v>
      </c>
      <c r="G8" s="92">
        <v>41768.0</v>
      </c>
      <c r="H8" s="92">
        <v>41768.0</v>
      </c>
      <c r="I8" s="93" t="s">
        <v>29</v>
      </c>
      <c r="J8" s="94">
        <v>1400.0</v>
      </c>
      <c r="K8" s="95">
        <f t="shared" si="1"/>
        <v>0</v>
      </c>
      <c r="L8" s="96"/>
      <c r="M8" s="46"/>
      <c r="N8" s="46" t="s">
        <v>30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22.5" customHeight="1">
      <c r="A9" s="97" t="s">
        <v>31</v>
      </c>
      <c r="B9" s="91">
        <v>8638.0</v>
      </c>
      <c r="C9" s="91" t="s">
        <v>32</v>
      </c>
      <c r="D9" s="92">
        <v>153086.0</v>
      </c>
      <c r="E9" s="92">
        <v>153087.0</v>
      </c>
      <c r="F9" s="92">
        <v>153087.0</v>
      </c>
      <c r="G9" s="92">
        <v>153510.0</v>
      </c>
      <c r="H9" s="92">
        <v>153510.0</v>
      </c>
      <c r="I9" s="93" t="s">
        <v>33</v>
      </c>
      <c r="J9" s="94">
        <v>1400.0</v>
      </c>
      <c r="K9" s="95">
        <f t="shared" si="1"/>
        <v>0</v>
      </c>
      <c r="L9" s="9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24.75" customHeight="1">
      <c r="A10" s="97" t="s">
        <v>34</v>
      </c>
      <c r="B10" s="91">
        <v>8690.0</v>
      </c>
      <c r="C10" s="91" t="s">
        <v>35</v>
      </c>
      <c r="D10" s="92">
        <v>41231.0</v>
      </c>
      <c r="E10" s="92">
        <v>41231.0</v>
      </c>
      <c r="F10" s="92">
        <v>41231.0</v>
      </c>
      <c r="G10" s="92">
        <v>41231.0</v>
      </c>
      <c r="H10" s="92">
        <v>41231.0</v>
      </c>
      <c r="I10" s="93" t="s">
        <v>36</v>
      </c>
      <c r="J10" s="94">
        <v>1400.0</v>
      </c>
      <c r="K10" s="95">
        <f t="shared" si="1"/>
        <v>0</v>
      </c>
      <c r="L10" s="9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21.75" customHeight="1">
      <c r="A11" s="97" t="s">
        <v>37</v>
      </c>
      <c r="B11" s="91">
        <v>8691.0</v>
      </c>
      <c r="C11" s="91" t="s">
        <v>38</v>
      </c>
      <c r="D11" s="92">
        <v>28426.0</v>
      </c>
      <c r="E11" s="92">
        <v>28426.0</v>
      </c>
      <c r="F11" s="92">
        <v>28426.0</v>
      </c>
      <c r="G11" s="92">
        <v>28428.0</v>
      </c>
      <c r="H11" s="92">
        <v>28429.0</v>
      </c>
      <c r="I11" s="93">
        <v>2020.0</v>
      </c>
      <c r="J11" s="94">
        <v>1400.0</v>
      </c>
      <c r="K11" s="95">
        <f t="shared" si="1"/>
        <v>1</v>
      </c>
      <c r="L11" s="9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22.5" customHeight="1">
      <c r="A12" s="90" t="s">
        <v>39</v>
      </c>
      <c r="B12" s="91">
        <v>8692.0</v>
      </c>
      <c r="C12" s="91" t="s">
        <v>40</v>
      </c>
      <c r="D12" s="92">
        <v>17091.0</v>
      </c>
      <c r="E12" s="92">
        <v>17092.0</v>
      </c>
      <c r="F12" s="92">
        <v>17092.0</v>
      </c>
      <c r="G12" s="92">
        <v>17093.0</v>
      </c>
      <c r="H12" s="92">
        <v>17093.0</v>
      </c>
      <c r="I12" s="93" t="s">
        <v>41</v>
      </c>
      <c r="J12" s="94">
        <v>1400.0</v>
      </c>
      <c r="K12" s="95">
        <f t="shared" si="1"/>
        <v>0</v>
      </c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27.0" customHeight="1">
      <c r="A13" s="98" t="s">
        <v>42</v>
      </c>
      <c r="B13" s="91">
        <v>8693.0</v>
      </c>
      <c r="C13" s="91" t="s">
        <v>43</v>
      </c>
      <c r="D13" s="92">
        <v>45904.0</v>
      </c>
      <c r="E13" s="92">
        <v>46338.0</v>
      </c>
      <c r="F13" s="92">
        <v>47031.0</v>
      </c>
      <c r="G13" s="92">
        <v>47032.0</v>
      </c>
      <c r="H13" s="92">
        <v>54734.0</v>
      </c>
      <c r="I13" s="93" t="s">
        <v>44</v>
      </c>
      <c r="J13" s="94">
        <v>1400.0</v>
      </c>
      <c r="K13" s="95">
        <f t="shared" si="1"/>
        <v>7702</v>
      </c>
      <c r="L13" s="96">
        <v>6302.0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24.0" customHeight="1">
      <c r="A14" s="90" t="s">
        <v>45</v>
      </c>
      <c r="B14" s="91">
        <v>8694.0</v>
      </c>
      <c r="C14" s="91" t="s">
        <v>46</v>
      </c>
      <c r="D14" s="92">
        <v>132191.0</v>
      </c>
      <c r="E14" s="92">
        <v>132711.0</v>
      </c>
      <c r="F14" s="92">
        <v>134979.0</v>
      </c>
      <c r="G14" s="92">
        <v>138323.0</v>
      </c>
      <c r="H14" s="92">
        <v>138324.0</v>
      </c>
      <c r="I14" s="93" t="s">
        <v>47</v>
      </c>
      <c r="J14" s="94">
        <v>1400.0</v>
      </c>
      <c r="K14" s="95">
        <f t="shared" si="1"/>
        <v>1</v>
      </c>
      <c r="L14" s="9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28.5" customHeight="1">
      <c r="A15" s="97" t="s">
        <v>48</v>
      </c>
      <c r="B15" s="91">
        <v>8695.0</v>
      </c>
      <c r="C15" s="91" t="s">
        <v>49</v>
      </c>
      <c r="D15" s="92">
        <v>75469.0</v>
      </c>
      <c r="E15" s="92">
        <v>75469.0</v>
      </c>
      <c r="F15" s="92">
        <v>76650.0</v>
      </c>
      <c r="G15" s="92">
        <v>77057.0</v>
      </c>
      <c r="H15" s="92">
        <v>77057.0</v>
      </c>
      <c r="I15" s="93" t="s">
        <v>50</v>
      </c>
      <c r="J15" s="94">
        <v>1400.0</v>
      </c>
      <c r="K15" s="95">
        <f t="shared" si="1"/>
        <v>0</v>
      </c>
      <c r="L15" s="9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29.25" customHeight="1">
      <c r="A16" s="97" t="s">
        <v>152</v>
      </c>
      <c r="B16" s="91">
        <v>8696.0</v>
      </c>
      <c r="C16" s="91" t="s">
        <v>52</v>
      </c>
      <c r="D16" s="92">
        <v>98488.0</v>
      </c>
      <c r="E16" s="92">
        <v>98489.0</v>
      </c>
      <c r="F16" s="92">
        <v>98489.0</v>
      </c>
      <c r="G16" s="92">
        <v>98490.0</v>
      </c>
      <c r="H16" s="92">
        <v>98490.0</v>
      </c>
      <c r="I16" s="93" t="s">
        <v>26</v>
      </c>
      <c r="J16" s="94">
        <v>1400.0</v>
      </c>
      <c r="K16" s="95">
        <f t="shared" si="1"/>
        <v>0</v>
      </c>
      <c r="L16" s="9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30.0" customHeight="1">
      <c r="A17" s="98" t="s">
        <v>53</v>
      </c>
      <c r="B17" s="91">
        <v>8697.0</v>
      </c>
      <c r="C17" s="91" t="s">
        <v>54</v>
      </c>
      <c r="D17" s="92">
        <v>63692.0</v>
      </c>
      <c r="E17" s="92">
        <v>63829.0</v>
      </c>
      <c r="F17" s="92">
        <v>63847.0</v>
      </c>
      <c r="G17" s="92">
        <v>64162.0</v>
      </c>
      <c r="H17" s="92">
        <v>64796.0</v>
      </c>
      <c r="I17" s="93" t="s">
        <v>55</v>
      </c>
      <c r="J17" s="94">
        <v>1400.0</v>
      </c>
      <c r="K17" s="95">
        <f t="shared" si="1"/>
        <v>634</v>
      </c>
      <c r="L17" s="9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32.25" customHeight="1">
      <c r="A18" s="99" t="s">
        <v>56</v>
      </c>
      <c r="B18" s="91">
        <v>8698.0</v>
      </c>
      <c r="C18" s="91" t="s">
        <v>57</v>
      </c>
      <c r="D18" s="92">
        <v>70573.0</v>
      </c>
      <c r="E18" s="92">
        <v>70573.0</v>
      </c>
      <c r="F18" s="92">
        <v>70574.0</v>
      </c>
      <c r="G18" s="92">
        <v>70574.0</v>
      </c>
      <c r="H18" s="92">
        <v>70575.0</v>
      </c>
      <c r="I18" s="93" t="s">
        <v>58</v>
      </c>
      <c r="J18" s="94">
        <v>1400.0</v>
      </c>
      <c r="K18" s="95">
        <f t="shared" si="1"/>
        <v>1</v>
      </c>
      <c r="L18" s="9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32.25" customHeight="1">
      <c r="A19" s="90" t="s">
        <v>109</v>
      </c>
      <c r="B19" s="91">
        <v>8699.0</v>
      </c>
      <c r="C19" s="91" t="s">
        <v>60</v>
      </c>
      <c r="D19" s="92">
        <v>20194.0</v>
      </c>
      <c r="E19" s="92">
        <v>20194.0</v>
      </c>
      <c r="F19" s="92">
        <v>20194.0</v>
      </c>
      <c r="G19" s="92">
        <v>20194.0</v>
      </c>
      <c r="H19" s="92">
        <v>20194.0</v>
      </c>
      <c r="I19" s="93" t="s">
        <v>61</v>
      </c>
      <c r="J19" s="94">
        <v>1400.0</v>
      </c>
      <c r="K19" s="95">
        <f t="shared" si="1"/>
        <v>0</v>
      </c>
      <c r="L19" s="9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30.0" customHeight="1">
      <c r="A20" s="90" t="s">
        <v>62</v>
      </c>
      <c r="B20" s="91">
        <v>8700.0</v>
      </c>
      <c r="C20" s="91" t="s">
        <v>63</v>
      </c>
      <c r="D20" s="92">
        <v>81499.0</v>
      </c>
      <c r="E20" s="92">
        <v>81499.0</v>
      </c>
      <c r="F20" s="92">
        <v>81499.0</v>
      </c>
      <c r="G20" s="92">
        <v>81499.0</v>
      </c>
      <c r="H20" s="92">
        <v>81499.0</v>
      </c>
      <c r="I20" s="93" t="s">
        <v>64</v>
      </c>
      <c r="J20" s="94">
        <v>1400.0</v>
      </c>
      <c r="K20" s="95">
        <f t="shared" si="1"/>
        <v>0</v>
      </c>
      <c r="L20" s="9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27.0" customHeight="1">
      <c r="A21" s="97" t="s">
        <v>65</v>
      </c>
      <c r="B21" s="91">
        <v>8701.0</v>
      </c>
      <c r="C21" s="91" t="s">
        <v>66</v>
      </c>
      <c r="D21" s="92">
        <v>71965.0</v>
      </c>
      <c r="E21" s="92">
        <v>72386.0</v>
      </c>
      <c r="F21" s="92">
        <v>72695.0</v>
      </c>
      <c r="G21" s="92">
        <v>74058.0</v>
      </c>
      <c r="H21" s="92">
        <v>74058.0</v>
      </c>
      <c r="I21" s="93" t="s">
        <v>67</v>
      </c>
      <c r="J21" s="94">
        <v>1400.0</v>
      </c>
      <c r="K21" s="95">
        <f t="shared" si="1"/>
        <v>0</v>
      </c>
      <c r="L21" s="9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29.25" customHeight="1">
      <c r="A22" s="97" t="s">
        <v>68</v>
      </c>
      <c r="B22" s="91">
        <v>8702.0</v>
      </c>
      <c r="C22" s="91" t="s">
        <v>69</v>
      </c>
      <c r="D22" s="92">
        <v>43339.0</v>
      </c>
      <c r="E22" s="92">
        <v>43339.0</v>
      </c>
      <c r="F22" s="92">
        <v>43339.0</v>
      </c>
      <c r="G22" s="92">
        <v>43339.0</v>
      </c>
      <c r="H22" s="92">
        <v>43339.0</v>
      </c>
      <c r="I22" s="93" t="s">
        <v>70</v>
      </c>
      <c r="J22" s="94">
        <v>1400.0</v>
      </c>
      <c r="K22" s="95">
        <f t="shared" si="1"/>
        <v>0</v>
      </c>
      <c r="L22" s="9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29.25" customHeight="1">
      <c r="A23" s="97" t="s">
        <v>71</v>
      </c>
      <c r="B23" s="91">
        <v>8703.0</v>
      </c>
      <c r="C23" s="91" t="s">
        <v>72</v>
      </c>
      <c r="D23" s="92">
        <v>45026.0</v>
      </c>
      <c r="E23" s="92">
        <v>45026.0</v>
      </c>
      <c r="F23" s="92">
        <v>45026.0</v>
      </c>
      <c r="G23" s="92">
        <v>45026.0</v>
      </c>
      <c r="H23" s="92">
        <v>45026.0</v>
      </c>
      <c r="I23" s="93" t="s">
        <v>73</v>
      </c>
      <c r="J23" s="94">
        <v>1400.0</v>
      </c>
      <c r="K23" s="95">
        <f t="shared" si="1"/>
        <v>0</v>
      </c>
      <c r="L23" s="9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25.5" customHeight="1">
      <c r="A24" s="98" t="s">
        <v>74</v>
      </c>
      <c r="B24" s="91">
        <v>8704.0</v>
      </c>
      <c r="C24" s="91" t="s">
        <v>75</v>
      </c>
      <c r="D24" s="92">
        <v>22411.0</v>
      </c>
      <c r="E24" s="92">
        <v>22411.0</v>
      </c>
      <c r="F24" s="92">
        <v>22411.0</v>
      </c>
      <c r="G24" s="92">
        <v>22411.0</v>
      </c>
      <c r="H24" s="92">
        <v>22411.0</v>
      </c>
      <c r="I24" s="93" t="s">
        <v>76</v>
      </c>
      <c r="J24" s="94">
        <v>1400.0</v>
      </c>
      <c r="K24" s="95">
        <f t="shared" si="1"/>
        <v>0</v>
      </c>
      <c r="L24" s="9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24.0" customHeight="1">
      <c r="A25" s="97" t="s">
        <v>77</v>
      </c>
      <c r="B25" s="91">
        <v>8705.0</v>
      </c>
      <c r="C25" s="91" t="s">
        <v>78</v>
      </c>
      <c r="D25" s="92">
        <v>84740.0</v>
      </c>
      <c r="E25" s="92">
        <v>85202.0</v>
      </c>
      <c r="F25" s="92">
        <v>86199.0</v>
      </c>
      <c r="G25" s="92">
        <v>86359.0</v>
      </c>
      <c r="H25" s="92">
        <v>86367.0</v>
      </c>
      <c r="I25" s="93" t="s">
        <v>79</v>
      </c>
      <c r="J25" s="94">
        <v>1400.0</v>
      </c>
      <c r="K25" s="95">
        <f t="shared" si="1"/>
        <v>8</v>
      </c>
      <c r="L25" s="9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ht="26.25" customHeight="1">
      <c r="A26" s="97" t="s">
        <v>80</v>
      </c>
      <c r="B26" s="91">
        <v>8706.0</v>
      </c>
      <c r="C26" s="91" t="s">
        <v>81</v>
      </c>
      <c r="D26" s="92">
        <v>159835.0</v>
      </c>
      <c r="E26" s="92">
        <v>161396.0</v>
      </c>
      <c r="F26" s="92">
        <v>162308.0</v>
      </c>
      <c r="G26" s="92">
        <v>164478.0</v>
      </c>
      <c r="H26" s="92">
        <v>166212.0</v>
      </c>
      <c r="I26" s="100">
        <v>0.5</v>
      </c>
      <c r="J26" s="94">
        <v>1400.0</v>
      </c>
      <c r="K26" s="95">
        <f t="shared" si="1"/>
        <v>1734</v>
      </c>
      <c r="L26" s="96">
        <v>334.0</v>
      </c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ht="22.5" customHeight="1">
      <c r="A27" s="98" t="s">
        <v>82</v>
      </c>
      <c r="B27" s="91">
        <v>8707.0</v>
      </c>
      <c r="C27" s="91" t="s">
        <v>83</v>
      </c>
      <c r="D27" s="92">
        <v>104348.0</v>
      </c>
      <c r="E27" s="92">
        <v>104534.0</v>
      </c>
      <c r="F27" s="92">
        <v>104538.0</v>
      </c>
      <c r="G27" s="92">
        <v>104545.0</v>
      </c>
      <c r="H27" s="92">
        <v>104567.0</v>
      </c>
      <c r="I27" s="93" t="s">
        <v>84</v>
      </c>
      <c r="J27" s="94">
        <v>1400.0</v>
      </c>
      <c r="K27" s="95">
        <f t="shared" si="1"/>
        <v>22</v>
      </c>
      <c r="L27" s="9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ht="30.0" customHeight="1">
      <c r="A28" s="90" t="s">
        <v>85</v>
      </c>
      <c r="B28" s="91">
        <v>8708.0</v>
      </c>
      <c r="C28" s="91" t="s">
        <v>86</v>
      </c>
      <c r="D28" s="92">
        <v>47392.0</v>
      </c>
      <c r="E28" s="92">
        <v>47393.0</v>
      </c>
      <c r="F28" s="92">
        <v>47669.0</v>
      </c>
      <c r="G28" s="92">
        <v>47669.0</v>
      </c>
      <c r="H28" s="92">
        <v>47669.0</v>
      </c>
      <c r="I28" s="93" t="s">
        <v>87</v>
      </c>
      <c r="J28" s="94">
        <v>1400.0</v>
      </c>
      <c r="K28" s="95">
        <f t="shared" si="1"/>
        <v>0</v>
      </c>
      <c r="L28" s="9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ht="23.25" customHeight="1">
      <c r="A29" s="97" t="s">
        <v>117</v>
      </c>
      <c r="B29" s="91">
        <v>8709.0</v>
      </c>
      <c r="C29" s="91" t="s">
        <v>89</v>
      </c>
      <c r="D29" s="92">
        <v>65054.0</v>
      </c>
      <c r="E29" s="92">
        <v>72842.0</v>
      </c>
      <c r="F29" s="92">
        <v>80152.0</v>
      </c>
      <c r="G29" s="92">
        <v>80756.0</v>
      </c>
      <c r="H29" s="92">
        <v>80759.0</v>
      </c>
      <c r="I29" s="93" t="s">
        <v>90</v>
      </c>
      <c r="J29" s="94">
        <v>1400.0</v>
      </c>
      <c r="K29" s="95">
        <f t="shared" si="1"/>
        <v>3</v>
      </c>
      <c r="L29" s="9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ht="22.5" customHeight="1">
      <c r="A30" s="97" t="s">
        <v>91</v>
      </c>
      <c r="B30" s="91">
        <v>8710.0</v>
      </c>
      <c r="C30" s="91" t="s">
        <v>92</v>
      </c>
      <c r="D30" s="92">
        <v>30659.0</v>
      </c>
      <c r="E30" s="92">
        <v>30659.0</v>
      </c>
      <c r="F30" s="92">
        <v>30659.0</v>
      </c>
      <c r="G30" s="92">
        <v>30659.0</v>
      </c>
      <c r="H30" s="92">
        <v>30659.0</v>
      </c>
      <c r="I30" s="93" t="s">
        <v>93</v>
      </c>
      <c r="J30" s="94">
        <v>1400.0</v>
      </c>
      <c r="K30" s="95">
        <f t="shared" si="1"/>
        <v>0</v>
      </c>
      <c r="L30" s="9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ht="22.5" customHeight="1">
      <c r="A31" s="97" t="s">
        <v>94</v>
      </c>
      <c r="B31" s="91">
        <v>8711.0</v>
      </c>
      <c r="C31" s="91" t="s">
        <v>95</v>
      </c>
      <c r="D31" s="92">
        <v>26375.0</v>
      </c>
      <c r="E31" s="92">
        <v>27822.0</v>
      </c>
      <c r="F31" s="92">
        <v>29105.0</v>
      </c>
      <c r="G31" s="92">
        <v>30819.0</v>
      </c>
      <c r="H31" s="92">
        <v>31632.0</v>
      </c>
      <c r="I31" s="93" t="s">
        <v>96</v>
      </c>
      <c r="J31" s="94">
        <v>1400.0</v>
      </c>
      <c r="K31" s="95">
        <f t="shared" si="1"/>
        <v>813</v>
      </c>
      <c r="L31" s="9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ht="22.5" customHeight="1">
      <c r="A32" s="97" t="s">
        <v>97</v>
      </c>
      <c r="B32" s="91">
        <v>8712.0</v>
      </c>
      <c r="C32" s="91" t="s">
        <v>98</v>
      </c>
      <c r="D32" s="92">
        <v>34759.0</v>
      </c>
      <c r="E32" s="92">
        <v>34990.0</v>
      </c>
      <c r="F32" s="92">
        <v>36177.0</v>
      </c>
      <c r="G32" s="92">
        <v>36237.0</v>
      </c>
      <c r="H32" s="92">
        <v>36237.0</v>
      </c>
      <c r="I32" s="93" t="s">
        <v>99</v>
      </c>
      <c r="J32" s="94">
        <v>1400.0</v>
      </c>
      <c r="K32" s="95">
        <f t="shared" si="1"/>
        <v>0</v>
      </c>
      <c r="L32" s="9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ht="22.5" customHeight="1">
      <c r="A33" s="97" t="s">
        <v>100</v>
      </c>
      <c r="B33" s="91">
        <v>8713.0</v>
      </c>
      <c r="C33" s="91" t="s">
        <v>101</v>
      </c>
      <c r="D33" s="92">
        <v>131800.0</v>
      </c>
      <c r="E33" s="92">
        <v>132236.0</v>
      </c>
      <c r="F33" s="92">
        <v>132236.0</v>
      </c>
      <c r="G33" s="92">
        <v>132236.0</v>
      </c>
      <c r="H33" s="92">
        <v>132236.0</v>
      </c>
      <c r="I33" s="93" t="s">
        <v>102</v>
      </c>
      <c r="J33" s="94">
        <v>1400.0</v>
      </c>
      <c r="K33" s="95">
        <f t="shared" si="1"/>
        <v>0</v>
      </c>
      <c r="L33" s="9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ht="15.75" customHeight="1">
      <c r="A34" s="46"/>
      <c r="B34" s="46"/>
      <c r="C34" s="46"/>
      <c r="D34" s="68"/>
      <c r="E34" s="68"/>
      <c r="F34" s="68"/>
      <c r="G34" s="68"/>
      <c r="H34" s="68"/>
      <c r="I34" s="101"/>
      <c r="J34" s="102">
        <f>SUM(J4:J33)</f>
        <v>42000</v>
      </c>
      <c r="K34" s="95"/>
      <c r="L34" s="9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ht="71.25" customHeight="1">
      <c r="A35" s="80"/>
      <c r="B35" s="46"/>
      <c r="C35" s="46"/>
      <c r="D35" s="46"/>
      <c r="E35" s="46"/>
      <c r="F35" s="46"/>
      <c r="G35" s="46"/>
      <c r="H35" s="46"/>
      <c r="I35" s="103"/>
      <c r="J35" s="104" t="s">
        <v>118</v>
      </c>
      <c r="K35" s="95"/>
      <c r="L35" s="87" t="s">
        <v>170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103"/>
      <c r="J36" s="10"/>
      <c r="K36" s="95"/>
      <c r="L36" s="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103"/>
      <c r="K37" s="9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103"/>
      <c r="K38" s="95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mergeCells count="9">
    <mergeCell ref="J35:J36"/>
    <mergeCell ref="L35:L36"/>
    <mergeCell ref="A1:L1"/>
    <mergeCell ref="A2:A3"/>
    <mergeCell ref="B2:B3"/>
    <mergeCell ref="C2:C3"/>
    <mergeCell ref="J2:J3"/>
    <mergeCell ref="K2:K3"/>
    <mergeCell ref="L2:L3"/>
  </mergeCells>
  <printOptions/>
  <pageMargins bottom="0.75" footer="0.0" header="0.0" left="0.7" right="0.7" top="0.75"/>
  <pageSetup orientation="portrait"/>
  <drawing r:id="rId1"/>
</worksheet>
</file>